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Belgeler\Cumhurbaşkanlığı Strateji ve Bütçe Başkanlığı\2020\"/>
    </mc:Choice>
  </mc:AlternateContent>
  <bookViews>
    <workbookView xWindow="0" yWindow="0" windowWidth="21555" windowHeight="7560"/>
  </bookViews>
  <sheets>
    <sheet name=" AÇIK FAZLA 2019" sheetId="1" r:id="rId1"/>
  </sheets>
  <externalReferences>
    <externalReference r:id="rId2"/>
    <externalReference r:id="rId3"/>
    <externalReference r:id="rId4"/>
  </externalReferences>
  <definedNames>
    <definedName name="_1._Direkt_Hammadde_ve_Malzeme">#REF!</definedName>
    <definedName name="_1.Genel_Yönetim_Giderleri">#REF!</definedName>
    <definedName name="_199___YILI">#REF!</definedName>
    <definedName name="_2._Direkt_İşçilik">#REF!</definedName>
    <definedName name="_2._Pazarlama__Satış_ve_Dağıtım_Giderleri">#REF!</definedName>
    <definedName name="_3._Kira">#REF!</definedName>
    <definedName name="_4._Genel_Üretim_Hizmet_Giderleri">#REF!</definedName>
    <definedName name="A._Brüt_Satışlar">#REF!</definedName>
    <definedName name="a__Genel_Yönetim_Ücretleri">#REF!</definedName>
    <definedName name="a__Paz._Sat._ve_Dağ._Ücret_Giderleri">#REF!</definedName>
    <definedName name="Address">#REF!</definedName>
    <definedName name="AĞUSTOS">#REF!</definedName>
    <definedName name="ARALIK">#REF!</definedName>
    <definedName name="B._Satış_İndirimleri">#REF!</definedName>
    <definedName name="b__Diğer_Genel_Yönetim_Giderleri">#REF!</definedName>
    <definedName name="b__Paz._Sat._ve_Dağ._Diğer_Giderleri">#REF!</definedName>
    <definedName name="BRÜT_SATIŞ_KARI">#REF!</definedName>
    <definedName name="C._Net_Satışlar">#REF!</definedName>
    <definedName name="City">#REF!</definedName>
    <definedName name="Code" hidden="1">#REF!</definedName>
    <definedName name="Company">#REF!</definedName>
    <definedName name="Country">#REF!</definedName>
    <definedName name="D._Satışların_Maliyeti">#REF!</definedName>
    <definedName name="data1" hidden="1">#REF!</definedName>
    <definedName name="data2" hidden="1">#REF!</definedName>
    <definedName name="data3" hidden="1">#REF!</definedName>
    <definedName name="Discount" hidden="1">#REF!</definedName>
    <definedName name="display_area_2" hidden="1">#REF!</definedName>
    <definedName name="DÖNEM_KARI">#REF!</definedName>
    <definedName name="DÖNEM_NET_KARI">#REF!</definedName>
    <definedName name="E._Faaliyet_Giderleri">#REF!</definedName>
    <definedName name="EKİM">#REF!</definedName>
    <definedName name="Email">#REF!</definedName>
    <definedName name="EYLÜL">#REF!</definedName>
    <definedName name="F._Diğer_Faaliyetlerden_Gelirl.">#REF!</definedName>
    <definedName name="Fax">#REF!</definedName>
    <definedName name="FCode" hidden="1">#REF!</definedName>
    <definedName name="G._Diğer_Faaliyetl._Giderler">#REF!</definedName>
    <definedName name="GELİR___GİDER">#REF!</definedName>
    <definedName name="gentopl">#REF!</definedName>
    <definedName name="H">[1]KZYENİ!#REF!</definedName>
    <definedName name="H._Finansman_Giderleri">#REF!</definedName>
    <definedName name="HAZİRAN">#REF!</definedName>
    <definedName name="HiddenRows" hidden="1">#REF!</definedName>
    <definedName name="I._Olağandışı_Gelir_ve_Karlar">#REF!</definedName>
    <definedName name="ietopl">#REF!</definedName>
    <definedName name="İGDAŞ">#REF!</definedName>
    <definedName name="istopl">#REF!</definedName>
    <definedName name="J._Olağandışı_Gid._ve_Zarar.">#REF!</definedName>
    <definedName name="K._Öden.Vergi_ve_Diğ.Yük.">#REF!</definedName>
    <definedName name="KASIM">#REF!</definedName>
    <definedName name="MART">#REF!</definedName>
    <definedName name="MAYIS">#REF!</definedName>
    <definedName name="Name">#REF!</definedName>
    <definedName name="NİSAN">#REF!</definedName>
    <definedName name="o">#REF!</definedName>
    <definedName name="OCAK">#REF!</definedName>
    <definedName name="OLAĞAN_KAR">#REF!</definedName>
    <definedName name="OrderTable" hidden="1">#REF!</definedName>
    <definedName name="Phone">#REF!</definedName>
    <definedName name="ProdForm" hidden="1">#REF!</definedName>
    <definedName name="Product" hidden="1">#REF!</definedName>
    <definedName name="RCArea" hidden="1">#REF!</definedName>
    <definedName name="SpecialPrice" hidden="1">#REF!</definedName>
    <definedName name="State">#REF!</definedName>
    <definedName name="ŞUBAT">#REF!</definedName>
    <definedName name="tbl_ProdInfo" hidden="1">#REF!</definedName>
    <definedName name="TEMMUZ">#REF!</definedName>
    <definedName name="TK">'[2]23.İBB KADIN-ERKEK YÜZDE '!$F$21</definedName>
    <definedName name="TOPLAM">#REF!</definedName>
    <definedName name="YN">#REF!</definedName>
    <definedName name="Zip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8" i="1"/>
  <c r="C8" i="1"/>
  <c r="B11" i="1"/>
  <c r="C11" i="1"/>
  <c r="C7" i="1" s="1"/>
  <c r="C6" i="1" s="1"/>
  <c r="C24" i="1" s="1"/>
  <c r="B14" i="1"/>
  <c r="B7" i="1" s="1"/>
  <c r="B6" i="1" s="1"/>
  <c r="C14" i="1"/>
  <c r="B20" i="1"/>
  <c r="B19" i="1" s="1"/>
  <c r="B18" i="1" s="1"/>
  <c r="C20" i="1"/>
  <c r="C19" i="1" s="1"/>
  <c r="C18" i="1" s="1"/>
  <c r="B24" i="1" l="1"/>
</calcChain>
</file>

<file path=xl/sharedStrings.xml><?xml version="1.0" encoding="utf-8"?>
<sst xmlns="http://schemas.openxmlformats.org/spreadsheetml/2006/main" count="21" uniqueCount="13">
  <si>
    <t xml:space="preserve">GENEL TOPLAM </t>
  </si>
  <si>
    <t>ÖDEME (-)</t>
  </si>
  <si>
    <t>KULLANIM (İHRAÇ)</t>
  </si>
  <si>
    <t>BANKALAR</t>
  </si>
  <si>
    <t>MALİ KURULUŞLARDAN SAĞLANAN FİNANSMAN</t>
  </si>
  <si>
    <t>DIŞ BORÇLANMA</t>
  </si>
  <si>
    <t xml:space="preserve">DİĞER MALİ KURULUŞLAR </t>
  </si>
  <si>
    <t>İLLER BANKASI</t>
  </si>
  <si>
    <t>İÇ BORÇLANMA</t>
  </si>
  <si>
    <t>GERÇEKLEŞME
( TL )</t>
  </si>
  <si>
    <t>2019 YILI TAHMİNİ
( TL )</t>
  </si>
  <si>
    <t>AÇIKLAMA</t>
  </si>
  <si>
    <t>İSTANBUL BÜYÜKŞEHİR BELEDİYESİ 
2019 YILI FİNANSMANIN EKONOMİK SINIFLANDIRMASI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</si>
</sst>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0"/>
      <name val="Arial Tur"/>
      <charset val="162"/>
    </font>
    <font>
      <sz val="10"/>
      <name val="Arial"/>
      <family val="2"/>
      <charset val="162"/>
    </font>
    <font>
      <b/>
      <sz val="12"/>
      <color theme="1"/>
      <name val="Arial"/>
      <family val="2"/>
      <charset val="162"/>
    </font>
    <font>
      <b/>
      <sz val="11"/>
      <color theme="1"/>
      <name val="Arial"/>
      <family val="2"/>
      <charset val="162"/>
    </font>
    <font>
      <b/>
      <sz val="10"/>
      <color indexed="10"/>
      <name val="Arial"/>
      <family val="2"/>
      <charset val="162"/>
    </font>
    <font>
      <b/>
      <sz val="10"/>
      <color theme="1"/>
      <name val="Arial"/>
      <family val="2"/>
      <charset val="162"/>
    </font>
    <font>
      <b/>
      <sz val="10"/>
      <name val="Arial"/>
      <family val="2"/>
      <charset val="162"/>
    </font>
    <font>
      <b/>
      <sz val="10"/>
      <color indexed="16"/>
      <name val="Arial"/>
      <family val="2"/>
      <charset val="162"/>
    </font>
    <font>
      <b/>
      <sz val="16"/>
      <color indexed="16"/>
      <name val="Arial Tur"/>
      <charset val="162"/>
    </font>
    <font>
      <sz val="10"/>
      <color theme="1"/>
      <name val="Arial Tur"/>
      <charset val="162"/>
    </font>
    <font>
      <b/>
      <sz val="11"/>
      <color theme="1"/>
      <name val="Arial Tur"/>
      <charset val="162"/>
    </font>
    <font>
      <b/>
      <sz val="16"/>
      <color theme="1"/>
      <name val="Arial Tur"/>
      <charset val="162"/>
    </font>
    <font>
      <b/>
      <sz val="14"/>
      <color theme="1"/>
      <name val="Arial Tur"/>
      <charset val="162"/>
    </font>
    <font>
      <b/>
      <sz val="12"/>
      <color theme="1"/>
      <name val="Arial Tur"/>
      <charset val="162"/>
    </font>
  </fonts>
  <fills count="4">
    <fill>
      <patternFill patternType="none"/>
    </fill>
    <fill>
      <patternFill patternType="gray125"/>
    </fill>
    <fill>
      <patternFill patternType="solid">
        <fgColor rgb="FFE2EFDA"/>
        <bgColor auto="1"/>
      </patternFill>
    </fill>
    <fill>
      <patternFill patternType="solid">
        <fgColor rgb="FFE2EFDA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1" fillId="0" borderId="0" xfId="1"/>
    <xf numFmtId="3" fontId="1" fillId="0" borderId="0" xfId="1" applyNumberFormat="1"/>
    <xf numFmtId="9" fontId="1" fillId="0" borderId="0" xfId="2" applyFont="1"/>
    <xf numFmtId="4" fontId="1" fillId="0" borderId="0" xfId="1" applyNumberFormat="1"/>
    <xf numFmtId="3" fontId="1" fillId="0" borderId="0" xfId="1" applyNumberFormat="1" applyAlignment="1">
      <alignment vertical="center"/>
    </xf>
    <xf numFmtId="0" fontId="1" fillId="0" borderId="0" xfId="1" applyAlignment="1">
      <alignment vertical="center"/>
    </xf>
    <xf numFmtId="3" fontId="3" fillId="2" borderId="1" xfId="1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/>
    </xf>
    <xf numFmtId="0" fontId="4" fillId="2" borderId="3" xfId="3" applyFont="1" applyFill="1" applyBorder="1" applyAlignment="1">
      <alignment horizontal="center" vertical="center"/>
    </xf>
    <xf numFmtId="3" fontId="1" fillId="0" borderId="4" xfId="1" applyNumberFormat="1" applyFill="1" applyBorder="1" applyAlignment="1">
      <alignment horizontal="center" vertical="center"/>
    </xf>
    <xf numFmtId="0" fontId="5" fillId="0" borderId="4" xfId="3" applyFont="1" applyFill="1" applyBorder="1" applyAlignment="1">
      <alignment vertical="center"/>
    </xf>
    <xf numFmtId="4" fontId="1" fillId="0" borderId="0" xfId="1" applyNumberFormat="1" applyAlignment="1">
      <alignment vertical="center"/>
    </xf>
    <xf numFmtId="3" fontId="6" fillId="0" borderId="5" xfId="0" applyNumberFormat="1" applyFont="1" applyBorder="1" applyAlignment="1">
      <alignment horizontal="right" vertical="center"/>
    </xf>
    <xf numFmtId="3" fontId="6" fillId="0" borderId="6" xfId="3" applyNumberFormat="1" applyFont="1" applyFill="1" applyBorder="1" applyAlignment="1">
      <alignment vertical="center"/>
    </xf>
    <xf numFmtId="0" fontId="6" fillId="0" borderId="7" xfId="3" applyFont="1" applyFill="1" applyBorder="1" applyAlignment="1">
      <alignment vertical="center"/>
    </xf>
    <xf numFmtId="3" fontId="7" fillId="0" borderId="8" xfId="0" applyNumberFormat="1" applyFont="1" applyFill="1" applyBorder="1" applyAlignment="1">
      <alignment horizontal="right" vertical="center" wrapText="1"/>
    </xf>
    <xf numFmtId="3" fontId="6" fillId="0" borderId="9" xfId="3" applyNumberFormat="1" applyFont="1" applyFill="1" applyBorder="1" applyAlignment="1">
      <alignment vertical="center"/>
    </xf>
    <xf numFmtId="0" fontId="6" fillId="0" borderId="10" xfId="3" applyFont="1" applyFill="1" applyBorder="1" applyAlignment="1">
      <alignment vertical="center"/>
    </xf>
    <xf numFmtId="3" fontId="6" fillId="3" borderId="8" xfId="3" applyNumberFormat="1" applyFont="1" applyFill="1" applyBorder="1" applyAlignment="1">
      <alignment horizontal="center" vertical="center"/>
    </xf>
    <xf numFmtId="3" fontId="6" fillId="3" borderId="9" xfId="3" applyNumberFormat="1" applyFont="1" applyFill="1" applyBorder="1" applyAlignment="1">
      <alignment horizontal="center" vertical="center"/>
    </xf>
    <xf numFmtId="0" fontId="6" fillId="3" borderId="10" xfId="3" applyFont="1" applyFill="1" applyBorder="1" applyAlignment="1">
      <alignment vertical="center"/>
    </xf>
    <xf numFmtId="3" fontId="8" fillId="0" borderId="8" xfId="3" applyNumberFormat="1" applyFont="1" applyFill="1" applyBorder="1" applyAlignment="1">
      <alignment vertical="center"/>
    </xf>
    <xf numFmtId="3" fontId="8" fillId="0" borderId="9" xfId="3" applyNumberFormat="1" applyFont="1" applyFill="1" applyBorder="1" applyAlignment="1">
      <alignment vertical="center"/>
    </xf>
    <xf numFmtId="0" fontId="8" fillId="0" borderId="10" xfId="3" applyFont="1" applyFill="1" applyBorder="1" applyAlignment="1">
      <alignment horizontal="left" vertical="center"/>
    </xf>
    <xf numFmtId="3" fontId="6" fillId="2" borderId="11" xfId="3" applyNumberFormat="1" applyFont="1" applyFill="1" applyBorder="1" applyAlignment="1">
      <alignment horizontal="center" vertical="center"/>
    </xf>
    <xf numFmtId="3" fontId="6" fillId="2" borderId="12" xfId="3" applyNumberFormat="1" applyFont="1" applyFill="1" applyBorder="1" applyAlignment="1">
      <alignment horizontal="center" vertical="center"/>
    </xf>
    <xf numFmtId="0" fontId="6" fillId="2" borderId="13" xfId="3" applyFont="1" applyFill="1" applyBorder="1" applyAlignment="1">
      <alignment horizontal="left" vertical="center"/>
    </xf>
    <xf numFmtId="3" fontId="1" fillId="0" borderId="14" xfId="1" applyNumberFormat="1" applyFill="1" applyBorder="1" applyAlignment="1">
      <alignment horizontal="center" vertical="center"/>
    </xf>
    <xf numFmtId="0" fontId="5" fillId="0" borderId="15" xfId="3" applyFont="1" applyFill="1" applyBorder="1" applyAlignment="1">
      <alignment vertical="center"/>
    </xf>
    <xf numFmtId="3" fontId="6" fillId="0" borderId="8" xfId="0" applyNumberFormat="1" applyFont="1" applyBorder="1" applyAlignment="1">
      <alignment horizontal="right" vertical="center"/>
    </xf>
    <xf numFmtId="3" fontId="7" fillId="3" borderId="8" xfId="3" applyNumberFormat="1" applyFont="1" applyFill="1" applyBorder="1" applyAlignment="1">
      <alignment horizontal="center" vertical="center"/>
    </xf>
    <xf numFmtId="3" fontId="7" fillId="3" borderId="9" xfId="3" applyNumberFormat="1" applyFont="1" applyFill="1" applyBorder="1" applyAlignment="1">
      <alignment horizontal="center" vertical="center"/>
    </xf>
    <xf numFmtId="0" fontId="7" fillId="3" borderId="10" xfId="3" applyFont="1" applyFill="1" applyBorder="1" applyAlignment="1">
      <alignment vertical="center"/>
    </xf>
    <xf numFmtId="0" fontId="9" fillId="0" borderId="0" xfId="1" applyFont="1" applyFill="1" applyAlignment="1">
      <alignment horizontal="center"/>
    </xf>
    <xf numFmtId="3" fontId="10" fillId="0" borderId="0" xfId="1" applyNumberFormat="1" applyFont="1" applyAlignment="1">
      <alignment vertical="center"/>
    </xf>
    <xf numFmtId="0" fontId="11" fillId="0" borderId="4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/>
    </xf>
    <xf numFmtId="3" fontId="11" fillId="2" borderId="1" xfId="3" applyNumberFormat="1" applyFont="1" applyFill="1" applyBorder="1" applyAlignment="1">
      <alignment horizontal="center" vertical="center" wrapText="1"/>
    </xf>
    <xf numFmtId="0" fontId="11" fillId="2" borderId="16" xfId="3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center" vertical="center"/>
    </xf>
    <xf numFmtId="3" fontId="12" fillId="0" borderId="0" xfId="1" applyNumberFormat="1" applyFont="1" applyFill="1" applyAlignment="1">
      <alignment horizontal="center"/>
    </xf>
    <xf numFmtId="0" fontId="10" fillId="0" borderId="0" xfId="1" applyFont="1" applyAlignment="1">
      <alignment vertical="center"/>
    </xf>
    <xf numFmtId="0" fontId="13" fillId="0" borderId="17" xfId="1" applyFont="1" applyFill="1" applyBorder="1" applyAlignment="1">
      <alignment horizontal="center" vertical="center" wrapText="1"/>
    </xf>
    <xf numFmtId="0" fontId="13" fillId="0" borderId="21" xfId="1" applyFont="1" applyFill="1" applyBorder="1" applyAlignment="1">
      <alignment horizontal="center" vertical="center" wrapText="1"/>
    </xf>
    <xf numFmtId="0" fontId="13" fillId="0" borderId="20" xfId="1" applyFont="1" applyFill="1" applyBorder="1" applyAlignment="1">
      <alignment horizontal="center" vertical="center" wrapText="1"/>
    </xf>
    <xf numFmtId="0" fontId="13" fillId="0" borderId="19" xfId="1" applyFont="1" applyFill="1" applyBorder="1" applyAlignment="1">
      <alignment horizontal="center" vertical="center" wrapText="1"/>
    </xf>
    <xf numFmtId="14" fontId="14" fillId="0" borderId="17" xfId="1" applyNumberFormat="1" applyFont="1" applyFill="1" applyBorder="1" applyAlignment="1">
      <alignment horizontal="right" vertical="center" wrapText="1"/>
    </xf>
    <xf numFmtId="0" fontId="14" fillId="0" borderId="14" xfId="1" applyFont="1" applyFill="1" applyBorder="1" applyAlignment="1">
      <alignment horizontal="right" vertical="center" wrapText="1"/>
    </xf>
    <xf numFmtId="0" fontId="14" fillId="0" borderId="18" xfId="1" applyFont="1" applyFill="1" applyBorder="1" applyAlignment="1">
      <alignment horizontal="right" vertical="center" wrapText="1"/>
    </xf>
  </cellXfs>
  <cellStyles count="4">
    <cellStyle name="Normal" xfId="0" builtinId="0"/>
    <cellStyle name="Normal 2" xfId="3"/>
    <cellStyle name="Normal_ÇOK YILLI FİNANSMAN" xfId="1"/>
    <cellStyle name="Yüzd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mile\c\MSOFFICE\BUTCE\96GER\RAPOR\96M&#304;Z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Belgelerim\G&#252;ncel\B&#304;R&#304;F&#304;NG%20DOSYALARI\30%20nisan%202002%20itibariyle%20birifng%20dosyalar&#305;\&#304;STAT&#304;ST&#304;K%20B&#304;R&#304;F&#304;NG%2030%20N&#304;SAN%202002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elgeler/Kesin%20Hesaplar/2019%20Y&#305;l&#305;%20Kesin%20Hesap%20Cetvelleri/2019%20YILI%2012%20AYLIK%20%20B&#220;T&#199;E%20VE%20GER&#199;EKLE&#350;MELER&#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ZYENİ"/>
      <sheetName val=" 49,5 M YTL ING"/>
      <sheetName val="PET_SU_MiKT._KOLi (ŞİFA)"/>
      <sheetName val="2006 GELİR TABLOSU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İŞGÜCÜ2002"/>
      <sheetName val="KONTROL-18NİSAN"/>
      <sheetName val="İBB İSKİ İETT"/>
      <sheetName val="veritabani"/>
      <sheetName val="1.ORG."/>
      <sheetName val="2.MÜD.ORG"/>
      <sheetName val="3.ÜST YÖN ÇALIŞAN"/>
      <sheetName val="5.BÜYÜKŞEHİR MEMUR-İŞÇİ ÇALIŞAN"/>
      <sheetName val="6.BÜYÜKŞEHİR ÖĞRENİM DURUMU"/>
      <sheetName val="7.dolu boş kadro sayıları"/>
      <sheetName val="8.MEMUR-İŞÇİ"/>
      <sheetName val="9.27 MART "/>
      <sheetName val="10.18 NİSAN"/>
      <sheetName val="11.YILLIK"/>
      <sheetName val="12.GENMUDURLUKTABLO"/>
      <sheetName val="13.İŞGÜCÜ2001"/>
      <sheetName val="14.YILLIK-KADIN ERKEK (2001)"/>
      <sheetName val="15.İBB 27 MART"/>
      <sheetName val="16.İBB 18 NİSAN"/>
      <sheetName val="17.İBB YILLIK"/>
      <sheetName val="18.İBB 27 MART.18 NİSAN ARASI"/>
      <sheetName val="19.BÜYÜKŞEHİR işçi-memur kadro"/>
      <sheetName val="20.BÜYÜKŞEHİR ÖĞRENİM YÜZDE"/>
      <sheetName val="21.BÜYÜKŞEHİR SINIF-YÜZDE"/>
      <sheetName val="22.YILLAR İSTATİSTİK"/>
      <sheetName val="23.İBB KADIN-ERKEK YÜZDE "/>
      <sheetName val="24.İSKİKADINERKEKYÜZDE"/>
      <sheetName val="25.İSKİ İŞÇİ-MEMUR ÖĞRENİMİ"/>
      <sheetName val="26.İSKİ-İETT e-k SINIF"/>
      <sheetName val="27.İETTKADINERKEKYÜZDE"/>
      <sheetName val="28.MEMUR YÜZDE"/>
      <sheetName val="29.İ.E.T.T. İŞÇİ-MEMUR ÖĞRENİMİ"/>
      <sheetName val="30.İŞÇİ  YÜZDE"/>
      <sheetName val="31.İBB-İSKİ-İETT ORTAK YÜZDE"/>
      <sheetName val="32.ŞEHİR TİY.ÖĞRENİM DURUMU"/>
      <sheetName val="33.ÖĞ.-K-E-YÜZDE BŞ-İSKİ-İETT"/>
      <sheetName val="BÜYÜKŞEHİR MEMUR-İŞÇİ"/>
      <sheetName val="21.BÜYÜKŞEHİR SINIF-YÜZDE (2)"/>
      <sheetName val="KZYEN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21">
          <cell r="F21">
            <v>11400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 GİDER "/>
      <sheetName val="2019 GELİR "/>
      <sheetName val=" AÇIK FAZLA 2019"/>
    </sheetNames>
    <sheetDataSet>
      <sheetData sheetId="0">
        <row r="2">
          <cell r="E2">
            <v>43830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topLeftCell="A4" zoomScale="80" zoomScaleNormal="80" workbookViewId="0">
      <selection activeCell="H10" sqref="H10"/>
    </sheetView>
  </sheetViews>
  <sheetFormatPr defaultRowHeight="12.75" x14ac:dyDescent="0.2"/>
  <cols>
    <col min="1" max="1" width="48.28515625" style="1" customWidth="1"/>
    <col min="2" max="2" width="30.7109375" style="1" customWidth="1"/>
    <col min="3" max="3" width="30.7109375" style="2" customWidth="1"/>
    <col min="4" max="4" width="13.85546875" style="1" bestFit="1" customWidth="1"/>
    <col min="5" max="5" width="14.42578125" style="1" bestFit="1" customWidth="1"/>
    <col min="6" max="256" width="9.140625" style="1"/>
    <col min="257" max="257" width="48.28515625" style="1" customWidth="1"/>
    <col min="258" max="259" width="25.7109375" style="1" customWidth="1"/>
    <col min="260" max="260" width="13.85546875" style="1" bestFit="1" customWidth="1"/>
    <col min="261" max="512" width="9.140625" style="1"/>
    <col min="513" max="513" width="48.28515625" style="1" customWidth="1"/>
    <col min="514" max="515" width="25.7109375" style="1" customWidth="1"/>
    <col min="516" max="516" width="13.85546875" style="1" bestFit="1" customWidth="1"/>
    <col min="517" max="768" width="9.140625" style="1"/>
    <col min="769" max="769" width="48.28515625" style="1" customWidth="1"/>
    <col min="770" max="771" width="25.7109375" style="1" customWidth="1"/>
    <col min="772" max="772" width="13.85546875" style="1" bestFit="1" customWidth="1"/>
    <col min="773" max="1024" width="9.140625" style="1"/>
    <col min="1025" max="1025" width="48.28515625" style="1" customWidth="1"/>
    <col min="1026" max="1027" width="25.7109375" style="1" customWidth="1"/>
    <col min="1028" max="1028" width="13.85546875" style="1" bestFit="1" customWidth="1"/>
    <col min="1029" max="1280" width="9.140625" style="1"/>
    <col min="1281" max="1281" width="48.28515625" style="1" customWidth="1"/>
    <col min="1282" max="1283" width="25.7109375" style="1" customWidth="1"/>
    <col min="1284" max="1284" width="13.85546875" style="1" bestFit="1" customWidth="1"/>
    <col min="1285" max="1536" width="9.140625" style="1"/>
    <col min="1537" max="1537" width="48.28515625" style="1" customWidth="1"/>
    <col min="1538" max="1539" width="25.7109375" style="1" customWidth="1"/>
    <col min="1540" max="1540" width="13.85546875" style="1" bestFit="1" customWidth="1"/>
    <col min="1541" max="1792" width="9.140625" style="1"/>
    <col min="1793" max="1793" width="48.28515625" style="1" customWidth="1"/>
    <col min="1794" max="1795" width="25.7109375" style="1" customWidth="1"/>
    <col min="1796" max="1796" width="13.85546875" style="1" bestFit="1" customWidth="1"/>
    <col min="1797" max="2048" width="9.140625" style="1"/>
    <col min="2049" max="2049" width="48.28515625" style="1" customWidth="1"/>
    <col min="2050" max="2051" width="25.7109375" style="1" customWidth="1"/>
    <col min="2052" max="2052" width="13.85546875" style="1" bestFit="1" customWidth="1"/>
    <col min="2053" max="2304" width="9.140625" style="1"/>
    <col min="2305" max="2305" width="48.28515625" style="1" customWidth="1"/>
    <col min="2306" max="2307" width="25.7109375" style="1" customWidth="1"/>
    <col min="2308" max="2308" width="13.85546875" style="1" bestFit="1" customWidth="1"/>
    <col min="2309" max="2560" width="9.140625" style="1"/>
    <col min="2561" max="2561" width="48.28515625" style="1" customWidth="1"/>
    <col min="2562" max="2563" width="25.7109375" style="1" customWidth="1"/>
    <col min="2564" max="2564" width="13.85546875" style="1" bestFit="1" customWidth="1"/>
    <col min="2565" max="2816" width="9.140625" style="1"/>
    <col min="2817" max="2817" width="48.28515625" style="1" customWidth="1"/>
    <col min="2818" max="2819" width="25.7109375" style="1" customWidth="1"/>
    <col min="2820" max="2820" width="13.85546875" style="1" bestFit="1" customWidth="1"/>
    <col min="2821" max="3072" width="9.140625" style="1"/>
    <col min="3073" max="3073" width="48.28515625" style="1" customWidth="1"/>
    <col min="3074" max="3075" width="25.7109375" style="1" customWidth="1"/>
    <col min="3076" max="3076" width="13.85546875" style="1" bestFit="1" customWidth="1"/>
    <col min="3077" max="3328" width="9.140625" style="1"/>
    <col min="3329" max="3329" width="48.28515625" style="1" customWidth="1"/>
    <col min="3330" max="3331" width="25.7109375" style="1" customWidth="1"/>
    <col min="3332" max="3332" width="13.85546875" style="1" bestFit="1" customWidth="1"/>
    <col min="3333" max="3584" width="9.140625" style="1"/>
    <col min="3585" max="3585" width="48.28515625" style="1" customWidth="1"/>
    <col min="3586" max="3587" width="25.7109375" style="1" customWidth="1"/>
    <col min="3588" max="3588" width="13.85546875" style="1" bestFit="1" customWidth="1"/>
    <col min="3589" max="3840" width="9.140625" style="1"/>
    <col min="3841" max="3841" width="48.28515625" style="1" customWidth="1"/>
    <col min="3842" max="3843" width="25.7109375" style="1" customWidth="1"/>
    <col min="3844" max="3844" width="13.85546875" style="1" bestFit="1" customWidth="1"/>
    <col min="3845" max="4096" width="9.140625" style="1"/>
    <col min="4097" max="4097" width="48.28515625" style="1" customWidth="1"/>
    <col min="4098" max="4099" width="25.7109375" style="1" customWidth="1"/>
    <col min="4100" max="4100" width="13.85546875" style="1" bestFit="1" customWidth="1"/>
    <col min="4101" max="4352" width="9.140625" style="1"/>
    <col min="4353" max="4353" width="48.28515625" style="1" customWidth="1"/>
    <col min="4354" max="4355" width="25.7109375" style="1" customWidth="1"/>
    <col min="4356" max="4356" width="13.85546875" style="1" bestFit="1" customWidth="1"/>
    <col min="4357" max="4608" width="9.140625" style="1"/>
    <col min="4609" max="4609" width="48.28515625" style="1" customWidth="1"/>
    <col min="4610" max="4611" width="25.7109375" style="1" customWidth="1"/>
    <col min="4612" max="4612" width="13.85546875" style="1" bestFit="1" customWidth="1"/>
    <col min="4613" max="4864" width="9.140625" style="1"/>
    <col min="4865" max="4865" width="48.28515625" style="1" customWidth="1"/>
    <col min="4866" max="4867" width="25.7109375" style="1" customWidth="1"/>
    <col min="4868" max="4868" width="13.85546875" style="1" bestFit="1" customWidth="1"/>
    <col min="4869" max="5120" width="9.140625" style="1"/>
    <col min="5121" max="5121" width="48.28515625" style="1" customWidth="1"/>
    <col min="5122" max="5123" width="25.7109375" style="1" customWidth="1"/>
    <col min="5124" max="5124" width="13.85546875" style="1" bestFit="1" customWidth="1"/>
    <col min="5125" max="5376" width="9.140625" style="1"/>
    <col min="5377" max="5377" width="48.28515625" style="1" customWidth="1"/>
    <col min="5378" max="5379" width="25.7109375" style="1" customWidth="1"/>
    <col min="5380" max="5380" width="13.85546875" style="1" bestFit="1" customWidth="1"/>
    <col min="5381" max="5632" width="9.140625" style="1"/>
    <col min="5633" max="5633" width="48.28515625" style="1" customWidth="1"/>
    <col min="5634" max="5635" width="25.7109375" style="1" customWidth="1"/>
    <col min="5636" max="5636" width="13.85546875" style="1" bestFit="1" customWidth="1"/>
    <col min="5637" max="5888" width="9.140625" style="1"/>
    <col min="5889" max="5889" width="48.28515625" style="1" customWidth="1"/>
    <col min="5890" max="5891" width="25.7109375" style="1" customWidth="1"/>
    <col min="5892" max="5892" width="13.85546875" style="1" bestFit="1" customWidth="1"/>
    <col min="5893" max="6144" width="9.140625" style="1"/>
    <col min="6145" max="6145" width="48.28515625" style="1" customWidth="1"/>
    <col min="6146" max="6147" width="25.7109375" style="1" customWidth="1"/>
    <col min="6148" max="6148" width="13.85546875" style="1" bestFit="1" customWidth="1"/>
    <col min="6149" max="6400" width="9.140625" style="1"/>
    <col min="6401" max="6401" width="48.28515625" style="1" customWidth="1"/>
    <col min="6402" max="6403" width="25.7109375" style="1" customWidth="1"/>
    <col min="6404" max="6404" width="13.85546875" style="1" bestFit="1" customWidth="1"/>
    <col min="6405" max="6656" width="9.140625" style="1"/>
    <col min="6657" max="6657" width="48.28515625" style="1" customWidth="1"/>
    <col min="6658" max="6659" width="25.7109375" style="1" customWidth="1"/>
    <col min="6660" max="6660" width="13.85546875" style="1" bestFit="1" customWidth="1"/>
    <col min="6661" max="6912" width="9.140625" style="1"/>
    <col min="6913" max="6913" width="48.28515625" style="1" customWidth="1"/>
    <col min="6914" max="6915" width="25.7109375" style="1" customWidth="1"/>
    <col min="6916" max="6916" width="13.85546875" style="1" bestFit="1" customWidth="1"/>
    <col min="6917" max="7168" width="9.140625" style="1"/>
    <col min="7169" max="7169" width="48.28515625" style="1" customWidth="1"/>
    <col min="7170" max="7171" width="25.7109375" style="1" customWidth="1"/>
    <col min="7172" max="7172" width="13.85546875" style="1" bestFit="1" customWidth="1"/>
    <col min="7173" max="7424" width="9.140625" style="1"/>
    <col min="7425" max="7425" width="48.28515625" style="1" customWidth="1"/>
    <col min="7426" max="7427" width="25.7109375" style="1" customWidth="1"/>
    <col min="7428" max="7428" width="13.85546875" style="1" bestFit="1" customWidth="1"/>
    <col min="7429" max="7680" width="9.140625" style="1"/>
    <col min="7681" max="7681" width="48.28515625" style="1" customWidth="1"/>
    <col min="7682" max="7683" width="25.7109375" style="1" customWidth="1"/>
    <col min="7684" max="7684" width="13.85546875" style="1" bestFit="1" customWidth="1"/>
    <col min="7685" max="7936" width="9.140625" style="1"/>
    <col min="7937" max="7937" width="48.28515625" style="1" customWidth="1"/>
    <col min="7938" max="7939" width="25.7109375" style="1" customWidth="1"/>
    <col min="7940" max="7940" width="13.85546875" style="1" bestFit="1" customWidth="1"/>
    <col min="7941" max="8192" width="9.140625" style="1"/>
    <col min="8193" max="8193" width="48.28515625" style="1" customWidth="1"/>
    <col min="8194" max="8195" width="25.7109375" style="1" customWidth="1"/>
    <col min="8196" max="8196" width="13.85546875" style="1" bestFit="1" customWidth="1"/>
    <col min="8197" max="8448" width="9.140625" style="1"/>
    <col min="8449" max="8449" width="48.28515625" style="1" customWidth="1"/>
    <col min="8450" max="8451" width="25.7109375" style="1" customWidth="1"/>
    <col min="8452" max="8452" width="13.85546875" style="1" bestFit="1" customWidth="1"/>
    <col min="8453" max="8704" width="9.140625" style="1"/>
    <col min="8705" max="8705" width="48.28515625" style="1" customWidth="1"/>
    <col min="8706" max="8707" width="25.7109375" style="1" customWidth="1"/>
    <col min="8708" max="8708" width="13.85546875" style="1" bestFit="1" customWidth="1"/>
    <col min="8709" max="8960" width="9.140625" style="1"/>
    <col min="8961" max="8961" width="48.28515625" style="1" customWidth="1"/>
    <col min="8962" max="8963" width="25.7109375" style="1" customWidth="1"/>
    <col min="8964" max="8964" width="13.85546875" style="1" bestFit="1" customWidth="1"/>
    <col min="8965" max="9216" width="9.140625" style="1"/>
    <col min="9217" max="9217" width="48.28515625" style="1" customWidth="1"/>
    <col min="9218" max="9219" width="25.7109375" style="1" customWidth="1"/>
    <col min="9220" max="9220" width="13.85546875" style="1" bestFit="1" customWidth="1"/>
    <col min="9221" max="9472" width="9.140625" style="1"/>
    <col min="9473" max="9473" width="48.28515625" style="1" customWidth="1"/>
    <col min="9474" max="9475" width="25.7109375" style="1" customWidth="1"/>
    <col min="9476" max="9476" width="13.85546875" style="1" bestFit="1" customWidth="1"/>
    <col min="9477" max="9728" width="9.140625" style="1"/>
    <col min="9729" max="9729" width="48.28515625" style="1" customWidth="1"/>
    <col min="9730" max="9731" width="25.7109375" style="1" customWidth="1"/>
    <col min="9732" max="9732" width="13.85546875" style="1" bestFit="1" customWidth="1"/>
    <col min="9733" max="9984" width="9.140625" style="1"/>
    <col min="9985" max="9985" width="48.28515625" style="1" customWidth="1"/>
    <col min="9986" max="9987" width="25.7109375" style="1" customWidth="1"/>
    <col min="9988" max="9988" width="13.85546875" style="1" bestFit="1" customWidth="1"/>
    <col min="9989" max="10240" width="9.140625" style="1"/>
    <col min="10241" max="10241" width="48.28515625" style="1" customWidth="1"/>
    <col min="10242" max="10243" width="25.7109375" style="1" customWidth="1"/>
    <col min="10244" max="10244" width="13.85546875" style="1" bestFit="1" customWidth="1"/>
    <col min="10245" max="10496" width="9.140625" style="1"/>
    <col min="10497" max="10497" width="48.28515625" style="1" customWidth="1"/>
    <col min="10498" max="10499" width="25.7109375" style="1" customWidth="1"/>
    <col min="10500" max="10500" width="13.85546875" style="1" bestFit="1" customWidth="1"/>
    <col min="10501" max="10752" width="9.140625" style="1"/>
    <col min="10753" max="10753" width="48.28515625" style="1" customWidth="1"/>
    <col min="10754" max="10755" width="25.7109375" style="1" customWidth="1"/>
    <col min="10756" max="10756" width="13.85546875" style="1" bestFit="1" customWidth="1"/>
    <col min="10757" max="11008" width="9.140625" style="1"/>
    <col min="11009" max="11009" width="48.28515625" style="1" customWidth="1"/>
    <col min="11010" max="11011" width="25.7109375" style="1" customWidth="1"/>
    <col min="11012" max="11012" width="13.85546875" style="1" bestFit="1" customWidth="1"/>
    <col min="11013" max="11264" width="9.140625" style="1"/>
    <col min="11265" max="11265" width="48.28515625" style="1" customWidth="1"/>
    <col min="11266" max="11267" width="25.7109375" style="1" customWidth="1"/>
    <col min="11268" max="11268" width="13.85546875" style="1" bestFit="1" customWidth="1"/>
    <col min="11269" max="11520" width="9.140625" style="1"/>
    <col min="11521" max="11521" width="48.28515625" style="1" customWidth="1"/>
    <col min="11522" max="11523" width="25.7109375" style="1" customWidth="1"/>
    <col min="11524" max="11524" width="13.85546875" style="1" bestFit="1" customWidth="1"/>
    <col min="11525" max="11776" width="9.140625" style="1"/>
    <col min="11777" max="11777" width="48.28515625" style="1" customWidth="1"/>
    <col min="11778" max="11779" width="25.7109375" style="1" customWidth="1"/>
    <col min="11780" max="11780" width="13.85546875" style="1" bestFit="1" customWidth="1"/>
    <col min="11781" max="12032" width="9.140625" style="1"/>
    <col min="12033" max="12033" width="48.28515625" style="1" customWidth="1"/>
    <col min="12034" max="12035" width="25.7109375" style="1" customWidth="1"/>
    <col min="12036" max="12036" width="13.85546875" style="1" bestFit="1" customWidth="1"/>
    <col min="12037" max="12288" width="9.140625" style="1"/>
    <col min="12289" max="12289" width="48.28515625" style="1" customWidth="1"/>
    <col min="12290" max="12291" width="25.7109375" style="1" customWidth="1"/>
    <col min="12292" max="12292" width="13.85546875" style="1" bestFit="1" customWidth="1"/>
    <col min="12293" max="12544" width="9.140625" style="1"/>
    <col min="12545" max="12545" width="48.28515625" style="1" customWidth="1"/>
    <col min="12546" max="12547" width="25.7109375" style="1" customWidth="1"/>
    <col min="12548" max="12548" width="13.85546875" style="1" bestFit="1" customWidth="1"/>
    <col min="12549" max="12800" width="9.140625" style="1"/>
    <col min="12801" max="12801" width="48.28515625" style="1" customWidth="1"/>
    <col min="12802" max="12803" width="25.7109375" style="1" customWidth="1"/>
    <col min="12804" max="12804" width="13.85546875" style="1" bestFit="1" customWidth="1"/>
    <col min="12805" max="13056" width="9.140625" style="1"/>
    <col min="13057" max="13057" width="48.28515625" style="1" customWidth="1"/>
    <col min="13058" max="13059" width="25.7109375" style="1" customWidth="1"/>
    <col min="13060" max="13060" width="13.85546875" style="1" bestFit="1" customWidth="1"/>
    <col min="13061" max="13312" width="9.140625" style="1"/>
    <col min="13313" max="13313" width="48.28515625" style="1" customWidth="1"/>
    <col min="13314" max="13315" width="25.7109375" style="1" customWidth="1"/>
    <col min="13316" max="13316" width="13.85546875" style="1" bestFit="1" customWidth="1"/>
    <col min="13317" max="13568" width="9.140625" style="1"/>
    <col min="13569" max="13569" width="48.28515625" style="1" customWidth="1"/>
    <col min="13570" max="13571" width="25.7109375" style="1" customWidth="1"/>
    <col min="13572" max="13572" width="13.85546875" style="1" bestFit="1" customWidth="1"/>
    <col min="13573" max="13824" width="9.140625" style="1"/>
    <col min="13825" max="13825" width="48.28515625" style="1" customWidth="1"/>
    <col min="13826" max="13827" width="25.7109375" style="1" customWidth="1"/>
    <col min="13828" max="13828" width="13.85546875" style="1" bestFit="1" customWidth="1"/>
    <col min="13829" max="14080" width="9.140625" style="1"/>
    <col min="14081" max="14081" width="48.28515625" style="1" customWidth="1"/>
    <col min="14082" max="14083" width="25.7109375" style="1" customWidth="1"/>
    <col min="14084" max="14084" width="13.85546875" style="1" bestFit="1" customWidth="1"/>
    <col min="14085" max="14336" width="9.140625" style="1"/>
    <col min="14337" max="14337" width="48.28515625" style="1" customWidth="1"/>
    <col min="14338" max="14339" width="25.7109375" style="1" customWidth="1"/>
    <col min="14340" max="14340" width="13.85546875" style="1" bestFit="1" customWidth="1"/>
    <col min="14341" max="14592" width="9.140625" style="1"/>
    <col min="14593" max="14593" width="48.28515625" style="1" customWidth="1"/>
    <col min="14594" max="14595" width="25.7109375" style="1" customWidth="1"/>
    <col min="14596" max="14596" width="13.85546875" style="1" bestFit="1" customWidth="1"/>
    <col min="14597" max="14848" width="9.140625" style="1"/>
    <col min="14849" max="14849" width="48.28515625" style="1" customWidth="1"/>
    <col min="14850" max="14851" width="25.7109375" style="1" customWidth="1"/>
    <col min="14852" max="14852" width="13.85546875" style="1" bestFit="1" customWidth="1"/>
    <col min="14853" max="15104" width="9.140625" style="1"/>
    <col min="15105" max="15105" width="48.28515625" style="1" customWidth="1"/>
    <col min="15106" max="15107" width="25.7109375" style="1" customWidth="1"/>
    <col min="15108" max="15108" width="13.85546875" style="1" bestFit="1" customWidth="1"/>
    <col min="15109" max="15360" width="9.140625" style="1"/>
    <col min="15361" max="15361" width="48.28515625" style="1" customWidth="1"/>
    <col min="15362" max="15363" width="25.7109375" style="1" customWidth="1"/>
    <col min="15364" max="15364" width="13.85546875" style="1" bestFit="1" customWidth="1"/>
    <col min="15365" max="15616" width="9.140625" style="1"/>
    <col min="15617" max="15617" width="48.28515625" style="1" customWidth="1"/>
    <col min="15618" max="15619" width="25.7109375" style="1" customWidth="1"/>
    <col min="15620" max="15620" width="13.85546875" style="1" bestFit="1" customWidth="1"/>
    <col min="15621" max="15872" width="9.140625" style="1"/>
    <col min="15873" max="15873" width="48.28515625" style="1" customWidth="1"/>
    <col min="15874" max="15875" width="25.7109375" style="1" customWidth="1"/>
    <col min="15876" max="15876" width="13.85546875" style="1" bestFit="1" customWidth="1"/>
    <col min="15877" max="16128" width="9.140625" style="1"/>
    <col min="16129" max="16129" width="48.28515625" style="1" customWidth="1"/>
    <col min="16130" max="16131" width="25.7109375" style="1" customWidth="1"/>
    <col min="16132" max="16132" width="13.85546875" style="1" bestFit="1" customWidth="1"/>
    <col min="16133" max="16384" width="9.140625" style="1"/>
  </cols>
  <sheetData>
    <row r="1" spans="1:5" s="6" customFormat="1" ht="65.25" customHeight="1" x14ac:dyDescent="0.3">
      <c r="A1" s="44" t="s">
        <v>12</v>
      </c>
      <c r="B1" s="45"/>
      <c r="C1" s="46"/>
      <c r="D1" s="34"/>
    </row>
    <row r="2" spans="1:5" s="6" customFormat="1" ht="18.75" customHeight="1" thickBot="1" x14ac:dyDescent="0.35">
      <c r="A2" s="47">
        <f>+'[3]2019 GİDER '!E2</f>
        <v>43830</v>
      </c>
      <c r="B2" s="48"/>
      <c r="C2" s="49"/>
      <c r="D2" s="34"/>
    </row>
    <row r="3" spans="1:5" s="6" customFormat="1" ht="9" customHeight="1" thickBot="1" x14ac:dyDescent="0.35">
      <c r="A3" s="43"/>
      <c r="B3" s="42"/>
      <c r="C3" s="41"/>
      <c r="D3" s="34"/>
    </row>
    <row r="4" spans="1:5" ht="42" customHeight="1" thickBot="1" x14ac:dyDescent="0.35">
      <c r="A4" s="40" t="s">
        <v>11</v>
      </c>
      <c r="B4" s="39" t="s">
        <v>10</v>
      </c>
      <c r="C4" s="38" t="s">
        <v>9</v>
      </c>
      <c r="D4" s="34"/>
    </row>
    <row r="5" spans="1:5" s="6" customFormat="1" ht="7.5" customHeight="1" thickBot="1" x14ac:dyDescent="0.35">
      <c r="A5" s="37"/>
      <c r="B5" s="36"/>
      <c r="C5" s="35"/>
      <c r="D5" s="34"/>
    </row>
    <row r="6" spans="1:5" s="6" customFormat="1" ht="39" customHeight="1" x14ac:dyDescent="0.25">
      <c r="A6" s="27" t="s">
        <v>8</v>
      </c>
      <c r="B6" s="26">
        <f>+B7</f>
        <v>1525000000.0007191</v>
      </c>
      <c r="C6" s="25">
        <f>+C7</f>
        <v>107973668.78053403</v>
      </c>
    </row>
    <row r="7" spans="1:5" s="6" customFormat="1" ht="25.5" customHeight="1" x14ac:dyDescent="0.25">
      <c r="A7" s="24" t="s">
        <v>4</v>
      </c>
      <c r="B7" s="23">
        <f>+B11+B8+B14</f>
        <v>1525000000.0007191</v>
      </c>
      <c r="C7" s="22">
        <f>+C11+C8+C14</f>
        <v>107973668.78053403</v>
      </c>
    </row>
    <row r="8" spans="1:5" s="6" customFormat="1" ht="25.5" customHeight="1" x14ac:dyDescent="0.25">
      <c r="A8" s="33" t="s">
        <v>3</v>
      </c>
      <c r="B8" s="32">
        <f>+B9+B10</f>
        <v>879999999.99811709</v>
      </c>
      <c r="C8" s="31">
        <f>+C9+C10</f>
        <v>1917744135.9362998</v>
      </c>
    </row>
    <row r="9" spans="1:5" s="6" customFormat="1" ht="25.5" customHeight="1" x14ac:dyDescent="0.25">
      <c r="A9" s="18" t="s">
        <v>2</v>
      </c>
      <c r="B9" s="17">
        <v>1300000000</v>
      </c>
      <c r="C9" s="16">
        <v>2399653104.3299999</v>
      </c>
    </row>
    <row r="10" spans="1:5" s="6" customFormat="1" ht="25.5" customHeight="1" x14ac:dyDescent="0.25">
      <c r="A10" s="18" t="s">
        <v>1</v>
      </c>
      <c r="B10" s="17">
        <v>-420000000.00188291</v>
      </c>
      <c r="C10" s="30">
        <v>-481908968.3937</v>
      </c>
      <c r="D10" s="12"/>
      <c r="E10" s="5"/>
    </row>
    <row r="11" spans="1:5" s="6" customFormat="1" ht="25.5" customHeight="1" x14ac:dyDescent="0.25">
      <c r="A11" s="33" t="s">
        <v>7</v>
      </c>
      <c r="B11" s="32">
        <f>+B12+B13</f>
        <v>645000000.00260186</v>
      </c>
      <c r="C11" s="31">
        <f>+C12+C13</f>
        <v>-114481150.13576579</v>
      </c>
      <c r="D11" s="12"/>
    </row>
    <row r="12" spans="1:5" s="6" customFormat="1" ht="25.5" customHeight="1" x14ac:dyDescent="0.25">
      <c r="A12" s="18" t="s">
        <v>2</v>
      </c>
      <c r="B12" s="17">
        <v>1030000000</v>
      </c>
      <c r="C12" s="16">
        <v>400000000</v>
      </c>
      <c r="D12" s="12"/>
      <c r="E12" s="5"/>
    </row>
    <row r="13" spans="1:5" s="6" customFormat="1" ht="25.5" customHeight="1" x14ac:dyDescent="0.25">
      <c r="A13" s="18" t="s">
        <v>1</v>
      </c>
      <c r="B13" s="17">
        <v>-384999999.99739808</v>
      </c>
      <c r="C13" s="30">
        <v>-514481150.13576579</v>
      </c>
      <c r="D13" s="12"/>
    </row>
    <row r="14" spans="1:5" s="6" customFormat="1" ht="25.5" customHeight="1" x14ac:dyDescent="0.25">
      <c r="A14" s="21" t="s">
        <v>6</v>
      </c>
      <c r="B14" s="20">
        <f>+B15+B16</f>
        <v>0</v>
      </c>
      <c r="C14" s="19">
        <f>+C15+C16</f>
        <v>-1695289317.02</v>
      </c>
      <c r="D14" s="12"/>
    </row>
    <row r="15" spans="1:5" s="6" customFormat="1" ht="25.5" customHeight="1" x14ac:dyDescent="0.25">
      <c r="A15" s="18" t="s">
        <v>2</v>
      </c>
      <c r="B15" s="17">
        <v>2000000000</v>
      </c>
      <c r="C15" s="16">
        <v>231918970.75999999</v>
      </c>
      <c r="D15" s="12"/>
    </row>
    <row r="16" spans="1:5" s="6" customFormat="1" ht="25.5" customHeight="1" thickBot="1" x14ac:dyDescent="0.3">
      <c r="A16" s="15" t="s">
        <v>1</v>
      </c>
      <c r="B16" s="14">
        <v>-2000000000</v>
      </c>
      <c r="C16" s="13">
        <v>-1927208287.78</v>
      </c>
      <c r="D16" s="12"/>
    </row>
    <row r="17" spans="1:4" s="6" customFormat="1" ht="17.25" customHeight="1" thickBot="1" x14ac:dyDescent="0.3">
      <c r="A17" s="29"/>
      <c r="B17" s="28"/>
      <c r="C17" s="5"/>
    </row>
    <row r="18" spans="1:4" s="6" customFormat="1" ht="39" customHeight="1" x14ac:dyDescent="0.25">
      <c r="A18" s="27" t="s">
        <v>5</v>
      </c>
      <c r="B18" s="26">
        <f>+B19</f>
        <v>1675000000.0290246</v>
      </c>
      <c r="C18" s="25">
        <f>+C19</f>
        <v>750149908.27999997</v>
      </c>
    </row>
    <row r="19" spans="1:4" s="6" customFormat="1" ht="25.5" customHeight="1" x14ac:dyDescent="0.25">
      <c r="A19" s="24" t="s">
        <v>4</v>
      </c>
      <c r="B19" s="23">
        <f>+B20</f>
        <v>1675000000.0290246</v>
      </c>
      <c r="C19" s="22">
        <f>+C20</f>
        <v>750149908.27999997</v>
      </c>
    </row>
    <row r="20" spans="1:4" s="6" customFormat="1" ht="25.5" customHeight="1" x14ac:dyDescent="0.25">
      <c r="A20" s="21" t="s">
        <v>3</v>
      </c>
      <c r="B20" s="20">
        <f>+B21+B22</f>
        <v>1675000000.0290246</v>
      </c>
      <c r="C20" s="19">
        <f>+C21+C22+1</f>
        <v>750149908.27999997</v>
      </c>
    </row>
    <row r="21" spans="1:4" s="6" customFormat="1" ht="25.5" customHeight="1" x14ac:dyDescent="0.25">
      <c r="A21" s="18" t="s">
        <v>2</v>
      </c>
      <c r="B21" s="17">
        <v>3500000000.0338984</v>
      </c>
      <c r="C21" s="16">
        <v>2302251004.6399999</v>
      </c>
    </row>
    <row r="22" spans="1:4" s="6" customFormat="1" ht="25.5" customHeight="1" thickBot="1" x14ac:dyDescent="0.3">
      <c r="A22" s="15" t="s">
        <v>1</v>
      </c>
      <c r="B22" s="14">
        <v>-1825000000.0048738</v>
      </c>
      <c r="C22" s="13">
        <v>-1552101097.3599999</v>
      </c>
      <c r="D22" s="12"/>
    </row>
    <row r="23" spans="1:4" s="6" customFormat="1" ht="7.5" customHeight="1" thickBot="1" x14ac:dyDescent="0.3">
      <c r="A23" s="11"/>
      <c r="B23" s="10"/>
      <c r="C23" s="10"/>
    </row>
    <row r="24" spans="1:4" s="6" customFormat="1" ht="40.5" customHeight="1" thickBot="1" x14ac:dyDescent="0.3">
      <c r="A24" s="9" t="s">
        <v>0</v>
      </c>
      <c r="B24" s="8">
        <f>+B6+B18</f>
        <v>3200000000.0297437</v>
      </c>
      <c r="C24" s="7">
        <f>+C6+C18</f>
        <v>858123577.060534</v>
      </c>
    </row>
    <row r="25" spans="1:4" x14ac:dyDescent="0.2">
      <c r="C25" s="5"/>
    </row>
    <row r="26" spans="1:4" x14ac:dyDescent="0.2">
      <c r="B26" s="2"/>
    </row>
    <row r="29" spans="1:4" x14ac:dyDescent="0.2">
      <c r="A29" s="4"/>
    </row>
    <row r="30" spans="1:4" x14ac:dyDescent="0.2">
      <c r="A30" s="3"/>
    </row>
  </sheetData>
  <mergeCells count="2">
    <mergeCell ref="A1:C1"/>
    <mergeCell ref="A2:C2"/>
  </mergeCells>
  <printOptions horizontalCentered="1" verticalCentered="1"/>
  <pageMargins left="0.62992125984251968" right="0.47244094488188981" top="0.55118110236220474" bottom="1.7716535433070868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 AÇIK FAZLA 2019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Gamze GÜNAY</dc:creator>
  <cp:lastModifiedBy>Gamze GÜNAY</cp:lastModifiedBy>
  <dcterms:created xsi:type="dcterms:W3CDTF">2020-08-05T12:30:36Z</dcterms:created>
  <dcterms:modified xsi:type="dcterms:W3CDTF">2020-08-07T11:32:34Z</dcterms:modified>
</cp:coreProperties>
</file>