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00" windowHeight="1065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82" i="1" l="1"/>
  <c r="D82" i="1"/>
  <c r="C82" i="1"/>
  <c r="E78" i="1"/>
</calcChain>
</file>

<file path=xl/sharedStrings.xml><?xml version="1.0" encoding="utf-8"?>
<sst xmlns="http://schemas.openxmlformats.org/spreadsheetml/2006/main" count="166" uniqueCount="155">
  <si>
    <t>AÇIKLAMA</t>
  </si>
  <si>
    <t>BORÇ</t>
  </si>
  <si>
    <t>ALACAK</t>
  </si>
  <si>
    <t>BORÇ BAKİYE</t>
  </si>
  <si>
    <t>ALACAK BAKİYE</t>
  </si>
  <si>
    <t>102</t>
  </si>
  <si>
    <t>BANKA HESABI</t>
  </si>
  <si>
    <t>103</t>
  </si>
  <si>
    <t>VERİLEN ÇEKLER VE GÖNDERME EMİRLERİ HESABI (-)</t>
  </si>
  <si>
    <t>104</t>
  </si>
  <si>
    <t>PROJE ÖZEL HESABI</t>
  </si>
  <si>
    <t>105</t>
  </si>
  <si>
    <t>DÖVİZ HESABI</t>
  </si>
  <si>
    <t>106</t>
  </si>
  <si>
    <t>DÖVİZ GÖNDERME EMİRLERİ HESABI (-)</t>
  </si>
  <si>
    <t>108</t>
  </si>
  <si>
    <t>DİĞER HAZIR DEĞERLER HESABI</t>
  </si>
  <si>
    <t>109</t>
  </si>
  <si>
    <t>BANKA KREDİ KARTLARINDAN ALACAKLAR HESABI</t>
  </si>
  <si>
    <t>120</t>
  </si>
  <si>
    <t>GELİRLERDEN ALACAKLAR HESABI</t>
  </si>
  <si>
    <t>121</t>
  </si>
  <si>
    <t>GELİRLERDEN TAKİPLİ ALACAKLAR HESABI</t>
  </si>
  <si>
    <t>122</t>
  </si>
  <si>
    <t>GELİRLERDEN TECİLLİ VE TEHİRLİ ALACAKLAR HESABI</t>
  </si>
  <si>
    <t>126</t>
  </si>
  <si>
    <t>VERİLEN DEPOZİTO VE TEMİNATLAR HESABI</t>
  </si>
  <si>
    <t>127</t>
  </si>
  <si>
    <t>DİĞER FAALİYET ALACAKLARI HESABI</t>
  </si>
  <si>
    <t>140</t>
  </si>
  <si>
    <t>KİŞİLERDEN ALACAKLAR HESABI</t>
  </si>
  <si>
    <t>150</t>
  </si>
  <si>
    <t>İLK MADDE VE MALZEME HESABI</t>
  </si>
  <si>
    <t>157</t>
  </si>
  <si>
    <t>DİĞER STOKLAR HESABI</t>
  </si>
  <si>
    <t>160</t>
  </si>
  <si>
    <t>İŞ AVANS VE KREDİLERİ HESABI</t>
  </si>
  <si>
    <t>161</t>
  </si>
  <si>
    <t>PERSONEL AVANSLARI HESABI</t>
  </si>
  <si>
    <t>162</t>
  </si>
  <si>
    <t>BÜTÇE DIŞI AVANS VE KREDİLER HESABI</t>
  </si>
  <si>
    <t>180</t>
  </si>
  <si>
    <t>GELECEK AYLARA AİT GİDERLER HESABI</t>
  </si>
  <si>
    <t>190</t>
  </si>
  <si>
    <t>DEVREDEN KATMA DEĞER VERGİSİ HESABI</t>
  </si>
  <si>
    <t>191</t>
  </si>
  <si>
    <t>İNDİRİLECEK KATMA DEĞER VERGİSİ HESABI</t>
  </si>
  <si>
    <t>220</t>
  </si>
  <si>
    <t>222</t>
  </si>
  <si>
    <t>226</t>
  </si>
  <si>
    <t>227</t>
  </si>
  <si>
    <t>232</t>
  </si>
  <si>
    <t>KURUMCA VERİLEN BORÇLARDAN ALACAKLAR HESABI</t>
  </si>
  <si>
    <t>240</t>
  </si>
  <si>
    <t>MALİ KURULUŞLARA YATIRILAN SERMAYELER HESABI</t>
  </si>
  <si>
    <t>241</t>
  </si>
  <si>
    <t>MAL VE HİZMET ÜRETEN KURULUŞLARA YATIRILAN SERMAYELER HESABI</t>
  </si>
  <si>
    <t>247</t>
  </si>
  <si>
    <t>SERMAYE TAAHHÜTLERİ HESABI (-)</t>
  </si>
  <si>
    <t>250</t>
  </si>
  <si>
    <t>ARAZİ VE ARSALAR HESABI</t>
  </si>
  <si>
    <t>251</t>
  </si>
  <si>
    <t>YERALTI VE YERÜSTÜ DÜZENLERİ HESABI</t>
  </si>
  <si>
    <t>252</t>
  </si>
  <si>
    <t>BİNALAR HESABI</t>
  </si>
  <si>
    <t>253</t>
  </si>
  <si>
    <t>TESİS, MAKİNE VE CİHAZLAR HESABI</t>
  </si>
  <si>
    <t>254</t>
  </si>
  <si>
    <t>TAŞITLAR HESABI</t>
  </si>
  <si>
    <t>255</t>
  </si>
  <si>
    <t>DEMİRBAŞLAR HESABI</t>
  </si>
  <si>
    <t>256</t>
  </si>
  <si>
    <t>HİZMET İMTİYAZ VARLIKLARI HESABI</t>
  </si>
  <si>
    <t>257</t>
  </si>
  <si>
    <t>BİRİKMİŞ AMORTİSMANLAR HESABI (-)</t>
  </si>
  <si>
    <t>258</t>
  </si>
  <si>
    <t>YAPILMAKTA OLAN YATIRIMLAR HESABI</t>
  </si>
  <si>
    <t>259</t>
  </si>
  <si>
    <t>YATIRIM AVANSLARI HESABI</t>
  </si>
  <si>
    <t>260</t>
  </si>
  <si>
    <t>HAKLAR HESABI</t>
  </si>
  <si>
    <t>268</t>
  </si>
  <si>
    <t>280</t>
  </si>
  <si>
    <t>GELECEK YILLARA AİT GİDERLER HESABI</t>
  </si>
  <si>
    <t>294</t>
  </si>
  <si>
    <t>ELDEN ÇIKARILACAK STOKLAR VE MADDİ DURAN VARLIKLAR HESABI</t>
  </si>
  <si>
    <t>299</t>
  </si>
  <si>
    <t>300</t>
  </si>
  <si>
    <t>BANKA KREDİLERİ HESABI</t>
  </si>
  <si>
    <t>303</t>
  </si>
  <si>
    <t>KAMU İDARELERİNE MALİ BORÇLAR HESABI</t>
  </si>
  <si>
    <t>309</t>
  </si>
  <si>
    <t>KISA VADELİ DİĞER İÇ MALİ BORÇLAR HESABI</t>
  </si>
  <si>
    <t>310</t>
  </si>
  <si>
    <t>CARİ YILDA ÖDENECEK DIŞ MALİ BORÇLAR HESABI</t>
  </si>
  <si>
    <t>320</t>
  </si>
  <si>
    <t>BÜTÇE EMANETLERİ HESABI</t>
  </si>
  <si>
    <t>329</t>
  </si>
  <si>
    <t>DİĞER ÇEŞİTLİ BORÇLAR HESABI</t>
  </si>
  <si>
    <t>330</t>
  </si>
  <si>
    <t>ALINAN DEPOZİTO VE TEMİNATLAR HESABI</t>
  </si>
  <si>
    <t>333</t>
  </si>
  <si>
    <t>EMANETLER HESABI</t>
  </si>
  <si>
    <t>360</t>
  </si>
  <si>
    <t>ÖDENECEK VERGİ VE FONLAR HESABI</t>
  </si>
  <si>
    <t>361</t>
  </si>
  <si>
    <t>ÖDENECEK SOSYAL GÜVENLİK KESİNTİLERİ HESABI</t>
  </si>
  <si>
    <t>362</t>
  </si>
  <si>
    <t>FONLAR VEYA DİĞER KAMU İDARELERİ ADINA YAPILAN TAHSİLAT HESABI</t>
  </si>
  <si>
    <t>363</t>
  </si>
  <si>
    <t>KAMU İDARELERİ PAYLARI HESABI</t>
  </si>
  <si>
    <t>372</t>
  </si>
  <si>
    <t>KIDEM TAZMİNATI KARŞILIĞI HESABI</t>
  </si>
  <si>
    <t>381</t>
  </si>
  <si>
    <t>GİDER TAHAKKUKLARI HESABI</t>
  </si>
  <si>
    <t>391</t>
  </si>
  <si>
    <t>HESAPLANAN KATMA DEĞER VERGİSİ HESABI</t>
  </si>
  <si>
    <t>400</t>
  </si>
  <si>
    <t>403</t>
  </si>
  <si>
    <t>409</t>
  </si>
  <si>
    <t>UZUN VADELİ DİĞER İÇ MALİ BORÇLAR HESABI</t>
  </si>
  <si>
    <t>410</t>
  </si>
  <si>
    <t>DIŞ MALİ BORÇLAR HESABI</t>
  </si>
  <si>
    <t>429</t>
  </si>
  <si>
    <t>DİĞER FAALİYET BORÇLARI HESABI</t>
  </si>
  <si>
    <t>430</t>
  </si>
  <si>
    <t>472</t>
  </si>
  <si>
    <t>481</t>
  </si>
  <si>
    <t>500</t>
  </si>
  <si>
    <t>NET DEĞER HESABI</t>
  </si>
  <si>
    <t>570</t>
  </si>
  <si>
    <t>GEÇMİŞ YILLAR OLUMLU FAALİYET SONUÇLARI HESABI</t>
  </si>
  <si>
    <t>590</t>
  </si>
  <si>
    <t>DÖNEM OLUMLU FAALİYET SONUCU HESABI</t>
  </si>
  <si>
    <t>900</t>
  </si>
  <si>
    <t>GÖNDERİLECEK BÜTÇE ÖDENEKLERİ HESABI</t>
  </si>
  <si>
    <t>901</t>
  </si>
  <si>
    <t>BÜTÇE ÖDENEKLERİ HESABI</t>
  </si>
  <si>
    <t>905</t>
  </si>
  <si>
    <t>ÖDENEKLİ GİDERLER HESABI</t>
  </si>
  <si>
    <t>910</t>
  </si>
  <si>
    <t>ALINAN TEMİNAT MEKTUPLARI HESABI</t>
  </si>
  <si>
    <t>911</t>
  </si>
  <si>
    <t>ALINAN TEMİNAT MEKTUPLARI EMANETLERİ HESABI</t>
  </si>
  <si>
    <t>920</t>
  </si>
  <si>
    <t>GİDER TAAHHÜTLERİ HESABI</t>
  </si>
  <si>
    <t>921</t>
  </si>
  <si>
    <t>GİDER TAAHHÜTLERİ KARŞILIĞI HESABI</t>
  </si>
  <si>
    <t>990</t>
  </si>
  <si>
    <t>KİRAYA VERİLEN, İRTİFAK HAKKI TESİS EDİLEN MADDİ DURAN VARLIKLARIN KAYITLI DEĞERİ</t>
  </si>
  <si>
    <t>999</t>
  </si>
  <si>
    <t>DİĞER NAZIM HESAPLAR KARŞILIĞI HESABI</t>
  </si>
  <si>
    <t>Genel Toplam</t>
  </si>
  <si>
    <t>2019 Kesin Özet Mizan</t>
  </si>
  <si>
    <t>HSP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</si>
</sst>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</font>
    <font>
      <sz val="11"/>
      <color theme="1"/>
      <name val="Arial"/>
      <family val="2"/>
      <charset val="162"/>
    </font>
    <font>
      <b/>
      <sz val="8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10"/>
      <name val="Arial"/>
      <family val="2"/>
      <charset val="162"/>
    </font>
    <font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F0F4FA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/>
      <right/>
      <top style="thin">
        <color rgb="FF979991"/>
      </top>
      <bottom style="thin">
        <color rgb="FF97999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4" fontId="3" fillId="3" borderId="3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tabSelected="1" view="pageBreakPreview" topLeftCell="A11" zoomScale="80" zoomScaleNormal="100" zoomScaleSheetLayoutView="80" workbookViewId="0">
      <selection activeCell="B64" sqref="B64"/>
    </sheetView>
  </sheetViews>
  <sheetFormatPr defaultRowHeight="14.25" x14ac:dyDescent="0.25"/>
  <cols>
    <col min="1" max="1" width="3.85546875" style="11" customWidth="1"/>
    <col min="2" max="2" width="70.42578125" style="1" customWidth="1"/>
    <col min="3" max="3" width="16.28515625" style="1" customWidth="1"/>
    <col min="4" max="4" width="16.42578125" style="1" customWidth="1"/>
    <col min="5" max="5" width="15.5703125" style="1" customWidth="1"/>
    <col min="6" max="6" width="16" style="1" bestFit="1" customWidth="1"/>
    <col min="7" max="7" width="0.7109375" style="1" customWidth="1"/>
    <col min="8" max="8" width="5.5703125" style="1" customWidth="1"/>
    <col min="9" max="16384" width="9.140625" style="1"/>
  </cols>
  <sheetData>
    <row r="1" spans="1:6" s="14" customFormat="1" ht="21" customHeight="1" x14ac:dyDescent="0.25">
      <c r="A1" s="17" t="s">
        <v>153</v>
      </c>
      <c r="B1" s="17"/>
      <c r="C1" s="17"/>
      <c r="D1" s="17"/>
      <c r="E1" s="17"/>
      <c r="F1" s="17"/>
    </row>
    <row r="2" spans="1:6" ht="22.5" x14ac:dyDescent="0.25">
      <c r="A2" s="2" t="s">
        <v>154</v>
      </c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</row>
    <row r="3" spans="1:6" x14ac:dyDescent="0.25">
      <c r="A3" s="12" t="s">
        <v>5</v>
      </c>
      <c r="B3" s="13" t="s">
        <v>6</v>
      </c>
      <c r="C3" s="5">
        <v>65323342370.529999</v>
      </c>
      <c r="D3" s="5">
        <v>64729114191.980003</v>
      </c>
      <c r="E3" s="5">
        <v>594228178.54999995</v>
      </c>
      <c r="F3" s="6"/>
    </row>
    <row r="4" spans="1:6" x14ac:dyDescent="0.25">
      <c r="A4" s="12" t="s">
        <v>7</v>
      </c>
      <c r="B4" s="13" t="s">
        <v>8</v>
      </c>
      <c r="C4" s="5">
        <v>63974283222.580002</v>
      </c>
      <c r="D4" s="5">
        <v>64054644498.459999</v>
      </c>
      <c r="E4" s="7"/>
      <c r="F4" s="8">
        <v>80361275.879999995</v>
      </c>
    </row>
    <row r="5" spans="1:6" x14ac:dyDescent="0.25">
      <c r="A5" s="12" t="s">
        <v>9</v>
      </c>
      <c r="B5" s="13" t="s">
        <v>10</v>
      </c>
      <c r="C5" s="5">
        <v>41650405654.580002</v>
      </c>
      <c r="D5" s="5">
        <v>40412942743.639999</v>
      </c>
      <c r="E5" s="5">
        <v>1237462910.9400001</v>
      </c>
      <c r="F5" s="6"/>
    </row>
    <row r="6" spans="1:6" x14ac:dyDescent="0.25">
      <c r="A6" s="12" t="s">
        <v>11</v>
      </c>
      <c r="B6" s="13" t="s">
        <v>12</v>
      </c>
      <c r="C6" s="5">
        <v>10083786792.030001</v>
      </c>
      <c r="D6" s="5">
        <v>10079878187.940001</v>
      </c>
      <c r="E6" s="5">
        <v>3908604.09</v>
      </c>
      <c r="F6" s="6"/>
    </row>
    <row r="7" spans="1:6" x14ac:dyDescent="0.25">
      <c r="A7" s="12" t="s">
        <v>13</v>
      </c>
      <c r="B7" s="13" t="s">
        <v>14</v>
      </c>
      <c r="C7" s="5">
        <v>10063635754.43</v>
      </c>
      <c r="D7" s="5">
        <v>10063640775.559999</v>
      </c>
      <c r="E7" s="7"/>
      <c r="F7" s="8">
        <v>5021.13</v>
      </c>
    </row>
    <row r="8" spans="1:6" x14ac:dyDescent="0.25">
      <c r="A8" s="12" t="s">
        <v>15</v>
      </c>
      <c r="B8" s="13" t="s">
        <v>16</v>
      </c>
      <c r="C8" s="5">
        <v>97167186449.610001</v>
      </c>
      <c r="D8" s="5">
        <v>97167186449.610001</v>
      </c>
      <c r="E8" s="7"/>
      <c r="F8" s="6"/>
    </row>
    <row r="9" spans="1:6" x14ac:dyDescent="0.25">
      <c r="A9" s="12" t="s">
        <v>17</v>
      </c>
      <c r="B9" s="13" t="s">
        <v>18</v>
      </c>
      <c r="C9" s="5">
        <v>152190814.25999999</v>
      </c>
      <c r="D9" s="5">
        <v>142229752.80000001</v>
      </c>
      <c r="E9" s="5">
        <v>9961061.4600000009</v>
      </c>
      <c r="F9" s="6"/>
    </row>
    <row r="10" spans="1:6" x14ac:dyDescent="0.25">
      <c r="A10" s="12" t="s">
        <v>19</v>
      </c>
      <c r="B10" s="13" t="s">
        <v>20</v>
      </c>
      <c r="C10" s="5">
        <v>2343837425.7199998</v>
      </c>
      <c r="D10" s="5">
        <v>1509736388.3099999</v>
      </c>
      <c r="E10" s="5">
        <v>834101037.40999997</v>
      </c>
      <c r="F10" s="6"/>
    </row>
    <row r="11" spans="1:6" x14ac:dyDescent="0.25">
      <c r="A11" s="12" t="s">
        <v>21</v>
      </c>
      <c r="B11" s="13" t="s">
        <v>22</v>
      </c>
      <c r="C11" s="5">
        <v>957549534.78999996</v>
      </c>
      <c r="D11" s="5">
        <v>38127178.880000003</v>
      </c>
      <c r="E11" s="5">
        <v>919422355.90999997</v>
      </c>
      <c r="F11" s="6"/>
    </row>
    <row r="12" spans="1:6" x14ac:dyDescent="0.25">
      <c r="A12" s="12" t="s">
        <v>23</v>
      </c>
      <c r="B12" s="13" t="s">
        <v>24</v>
      </c>
      <c r="C12" s="5">
        <v>47523393.450000003</v>
      </c>
      <c r="D12" s="5">
        <v>22108001.25</v>
      </c>
      <c r="E12" s="5">
        <v>25415392.199999999</v>
      </c>
      <c r="F12" s="6"/>
    </row>
    <row r="13" spans="1:6" x14ac:dyDescent="0.25">
      <c r="A13" s="12" t="s">
        <v>25</v>
      </c>
      <c r="B13" s="13" t="s">
        <v>26</v>
      </c>
      <c r="C13" s="5">
        <v>9950860.9600000009</v>
      </c>
      <c r="D13" s="5">
        <v>48463.14</v>
      </c>
      <c r="E13" s="5">
        <v>9902397.8200000003</v>
      </c>
      <c r="F13" s="6"/>
    </row>
    <row r="14" spans="1:6" x14ac:dyDescent="0.25">
      <c r="A14" s="12" t="s">
        <v>27</v>
      </c>
      <c r="B14" s="13" t="s">
        <v>28</v>
      </c>
      <c r="C14" s="5">
        <v>3756884982.9899998</v>
      </c>
      <c r="D14" s="5">
        <v>3722061320.54</v>
      </c>
      <c r="E14" s="5">
        <v>34823662.450000003</v>
      </c>
      <c r="F14" s="6"/>
    </row>
    <row r="15" spans="1:6" x14ac:dyDescent="0.25">
      <c r="A15" s="12" t="s">
        <v>29</v>
      </c>
      <c r="B15" s="13" t="s">
        <v>30</v>
      </c>
      <c r="C15" s="5">
        <v>864750150.36000001</v>
      </c>
      <c r="D15" s="5">
        <v>150030795.84</v>
      </c>
      <c r="E15" s="5">
        <v>714719354.51999998</v>
      </c>
      <c r="F15" s="6"/>
    </row>
    <row r="16" spans="1:6" x14ac:dyDescent="0.25">
      <c r="A16" s="12" t="s">
        <v>31</v>
      </c>
      <c r="B16" s="13" t="s">
        <v>32</v>
      </c>
      <c r="C16" s="5">
        <v>1272098796.8599999</v>
      </c>
      <c r="D16" s="5">
        <v>1037237110.02</v>
      </c>
      <c r="E16" s="5">
        <v>234861686.84</v>
      </c>
      <c r="F16" s="6"/>
    </row>
    <row r="17" spans="1:6" x14ac:dyDescent="0.25">
      <c r="A17" s="12" t="s">
        <v>33</v>
      </c>
      <c r="B17" s="13" t="s">
        <v>34</v>
      </c>
      <c r="C17" s="5">
        <v>12733.8</v>
      </c>
      <c r="D17" s="5">
        <v>0</v>
      </c>
      <c r="E17" s="5">
        <v>12733.8</v>
      </c>
      <c r="F17" s="6"/>
    </row>
    <row r="18" spans="1:6" x14ac:dyDescent="0.25">
      <c r="A18" s="12" t="s">
        <v>35</v>
      </c>
      <c r="B18" s="13" t="s">
        <v>36</v>
      </c>
      <c r="C18" s="5">
        <v>209412842.63</v>
      </c>
      <c r="D18" s="5">
        <v>209412842.63</v>
      </c>
      <c r="E18" s="7"/>
      <c r="F18" s="6"/>
    </row>
    <row r="19" spans="1:6" x14ac:dyDescent="0.25">
      <c r="A19" s="12" t="s">
        <v>37</v>
      </c>
      <c r="B19" s="13" t="s">
        <v>38</v>
      </c>
      <c r="C19" s="5">
        <v>66300</v>
      </c>
      <c r="D19" s="5">
        <v>66300</v>
      </c>
      <c r="E19" s="7"/>
      <c r="F19" s="6"/>
    </row>
    <row r="20" spans="1:6" x14ac:dyDescent="0.25">
      <c r="A20" s="12" t="s">
        <v>39</v>
      </c>
      <c r="B20" s="13" t="s">
        <v>40</v>
      </c>
      <c r="C20" s="5">
        <v>60795956.469999999</v>
      </c>
      <c r="D20" s="5">
        <v>30177348.140000001</v>
      </c>
      <c r="E20" s="5">
        <v>30618608.329999998</v>
      </c>
      <c r="F20" s="6"/>
    </row>
    <row r="21" spans="1:6" x14ac:dyDescent="0.25">
      <c r="A21" s="12" t="s">
        <v>41</v>
      </c>
      <c r="B21" s="13" t="s">
        <v>42</v>
      </c>
      <c r="C21" s="5">
        <v>62132712.140000001</v>
      </c>
      <c r="D21" s="5">
        <v>57510772.93</v>
      </c>
      <c r="E21" s="5">
        <v>4621939.21</v>
      </c>
      <c r="F21" s="6"/>
    </row>
    <row r="22" spans="1:6" x14ac:dyDescent="0.25">
      <c r="A22" s="12" t="s">
        <v>43</v>
      </c>
      <c r="B22" s="13" t="s">
        <v>44</v>
      </c>
      <c r="C22" s="5">
        <v>5902555709.9099998</v>
      </c>
      <c r="D22" s="5">
        <v>1013131.45</v>
      </c>
      <c r="E22" s="5">
        <v>5901542578.46</v>
      </c>
      <c r="F22" s="6"/>
    </row>
    <row r="23" spans="1:6" x14ac:dyDescent="0.25">
      <c r="A23" s="12" t="s">
        <v>45</v>
      </c>
      <c r="B23" s="13" t="s">
        <v>46</v>
      </c>
      <c r="C23" s="5">
        <v>434300457.26999998</v>
      </c>
      <c r="D23" s="5">
        <v>434300457.26999998</v>
      </c>
      <c r="E23" s="7"/>
      <c r="F23" s="6"/>
    </row>
    <row r="24" spans="1:6" x14ac:dyDescent="0.25">
      <c r="A24" s="12" t="s">
        <v>47</v>
      </c>
      <c r="B24" s="13" t="s">
        <v>20</v>
      </c>
      <c r="C24" s="5">
        <v>42549970.710000001</v>
      </c>
      <c r="D24" s="5">
        <v>40460029.560000002</v>
      </c>
      <c r="E24" s="5">
        <v>2089941.15</v>
      </c>
      <c r="F24" s="6"/>
    </row>
    <row r="25" spans="1:6" x14ac:dyDescent="0.25">
      <c r="A25" s="12" t="s">
        <v>48</v>
      </c>
      <c r="B25" s="13" t="s">
        <v>24</v>
      </c>
      <c r="C25" s="5">
        <v>33574258.5</v>
      </c>
      <c r="D25" s="5">
        <v>25569920</v>
      </c>
      <c r="E25" s="5">
        <v>8004338.5</v>
      </c>
      <c r="F25" s="6"/>
    </row>
    <row r="26" spans="1:6" x14ac:dyDescent="0.25">
      <c r="A26" s="12" t="s">
        <v>49</v>
      </c>
      <c r="B26" s="13" t="s">
        <v>26</v>
      </c>
      <c r="C26" s="5">
        <v>8806765.4900000002</v>
      </c>
      <c r="D26" s="5">
        <v>14065.85</v>
      </c>
      <c r="E26" s="5">
        <v>8792699.6400000006</v>
      </c>
      <c r="F26" s="6"/>
    </row>
    <row r="27" spans="1:6" x14ac:dyDescent="0.25">
      <c r="A27" s="12" t="s">
        <v>50</v>
      </c>
      <c r="B27" s="13" t="s">
        <v>28</v>
      </c>
      <c r="C27" s="5">
        <v>146400956.69</v>
      </c>
      <c r="D27" s="5">
        <v>22235586.690000001</v>
      </c>
      <c r="E27" s="5">
        <v>124165370</v>
      </c>
      <c r="F27" s="6"/>
    </row>
    <row r="28" spans="1:6" x14ac:dyDescent="0.25">
      <c r="A28" s="12" t="s">
        <v>51</v>
      </c>
      <c r="B28" s="13" t="s">
        <v>52</v>
      </c>
      <c r="C28" s="5">
        <v>975870606.32000005</v>
      </c>
      <c r="D28" s="5">
        <v>254925150.72</v>
      </c>
      <c r="E28" s="5">
        <v>720945455.60000002</v>
      </c>
      <c r="F28" s="6"/>
    </row>
    <row r="29" spans="1:6" x14ac:dyDescent="0.25">
      <c r="A29" s="12" t="s">
        <v>53</v>
      </c>
      <c r="B29" s="13" t="s">
        <v>54</v>
      </c>
      <c r="C29" s="5">
        <v>2718301579.8000002</v>
      </c>
      <c r="D29" s="5">
        <v>0</v>
      </c>
      <c r="E29" s="5">
        <v>2718301579.8000002</v>
      </c>
      <c r="F29" s="6"/>
    </row>
    <row r="30" spans="1:6" x14ac:dyDescent="0.25">
      <c r="A30" s="12" t="s">
        <v>55</v>
      </c>
      <c r="B30" s="13" t="s">
        <v>56</v>
      </c>
      <c r="C30" s="5">
        <v>6444911836.5500002</v>
      </c>
      <c r="D30" s="5">
        <v>29812259.93</v>
      </c>
      <c r="E30" s="5">
        <v>6415099576.6199999</v>
      </c>
      <c r="F30" s="6"/>
    </row>
    <row r="31" spans="1:6" x14ac:dyDescent="0.25">
      <c r="A31" s="12" t="s">
        <v>57</v>
      </c>
      <c r="B31" s="13" t="s">
        <v>58</v>
      </c>
      <c r="C31" s="5">
        <v>52256002.5</v>
      </c>
      <c r="D31" s="5">
        <v>52256002.5</v>
      </c>
      <c r="E31" s="7"/>
      <c r="F31" s="6"/>
    </row>
    <row r="32" spans="1:6" x14ac:dyDescent="0.25">
      <c r="A32" s="12" t="s">
        <v>59</v>
      </c>
      <c r="B32" s="13" t="s">
        <v>60</v>
      </c>
      <c r="C32" s="5">
        <v>26160905850.330002</v>
      </c>
      <c r="D32" s="5">
        <v>3072118901.4099998</v>
      </c>
      <c r="E32" s="5">
        <v>23088786948.919998</v>
      </c>
      <c r="F32" s="6"/>
    </row>
    <row r="33" spans="1:6" x14ac:dyDescent="0.25">
      <c r="A33" s="12" t="s">
        <v>61</v>
      </c>
      <c r="B33" s="13" t="s">
        <v>62</v>
      </c>
      <c r="C33" s="5">
        <v>30842379363.610001</v>
      </c>
      <c r="D33" s="5">
        <v>288202959.74000001</v>
      </c>
      <c r="E33" s="5">
        <v>30554176403.869999</v>
      </c>
      <c r="F33" s="6"/>
    </row>
    <row r="34" spans="1:6" x14ac:dyDescent="0.25">
      <c r="A34" s="12" t="s">
        <v>63</v>
      </c>
      <c r="B34" s="13" t="s">
        <v>64</v>
      </c>
      <c r="C34" s="5">
        <v>3587068587.73</v>
      </c>
      <c r="D34" s="5">
        <v>72728055.769999996</v>
      </c>
      <c r="E34" s="5">
        <v>3514340531.96</v>
      </c>
      <c r="F34" s="6"/>
    </row>
    <row r="35" spans="1:6" x14ac:dyDescent="0.25">
      <c r="A35" s="12" t="s">
        <v>65</v>
      </c>
      <c r="B35" s="13" t="s">
        <v>66</v>
      </c>
      <c r="C35" s="5">
        <v>416568703.85000002</v>
      </c>
      <c r="D35" s="5">
        <v>33980116.189999998</v>
      </c>
      <c r="E35" s="5">
        <v>382588587.66000003</v>
      </c>
      <c r="F35" s="6"/>
    </row>
    <row r="36" spans="1:6" x14ac:dyDescent="0.25">
      <c r="A36" s="12" t="s">
        <v>67</v>
      </c>
      <c r="B36" s="13" t="s">
        <v>68</v>
      </c>
      <c r="C36" s="5">
        <v>1647746111.55</v>
      </c>
      <c r="D36" s="5">
        <v>24957580.359999999</v>
      </c>
      <c r="E36" s="5">
        <v>1622788531.1900001</v>
      </c>
      <c r="F36" s="6"/>
    </row>
    <row r="37" spans="1:6" x14ac:dyDescent="0.25">
      <c r="A37" s="12" t="s">
        <v>69</v>
      </c>
      <c r="B37" s="13" t="s">
        <v>70</v>
      </c>
      <c r="C37" s="5">
        <v>957621251.97000003</v>
      </c>
      <c r="D37" s="5">
        <v>207316060.44</v>
      </c>
      <c r="E37" s="5">
        <v>750305191.52999997</v>
      </c>
      <c r="F37" s="6"/>
    </row>
    <row r="38" spans="1:6" x14ac:dyDescent="0.25">
      <c r="A38" s="12" t="s">
        <v>71</v>
      </c>
      <c r="B38" s="13" t="s">
        <v>72</v>
      </c>
      <c r="C38" s="5">
        <v>1129535400.3</v>
      </c>
      <c r="D38" s="5">
        <v>0</v>
      </c>
      <c r="E38" s="5">
        <v>1129535400.3</v>
      </c>
      <c r="F38" s="6"/>
    </row>
    <row r="39" spans="1:6" x14ac:dyDescent="0.25">
      <c r="A39" s="12" t="s">
        <v>73</v>
      </c>
      <c r="B39" s="13" t="s">
        <v>74</v>
      </c>
      <c r="C39" s="5">
        <v>103447539.19</v>
      </c>
      <c r="D39" s="5">
        <v>2186810790.5</v>
      </c>
      <c r="E39" s="7"/>
      <c r="F39" s="8">
        <v>2083363251.3099999</v>
      </c>
    </row>
    <row r="40" spans="1:6" x14ac:dyDescent="0.25">
      <c r="A40" s="12" t="s">
        <v>75</v>
      </c>
      <c r="B40" s="13" t="s">
        <v>76</v>
      </c>
      <c r="C40" s="5">
        <v>31686249212.919998</v>
      </c>
      <c r="D40" s="5">
        <v>3749595762.02</v>
      </c>
      <c r="E40" s="5">
        <v>27936653450.900002</v>
      </c>
      <c r="F40" s="6"/>
    </row>
    <row r="41" spans="1:6" x14ac:dyDescent="0.25">
      <c r="A41" s="12" t="s">
        <v>77</v>
      </c>
      <c r="B41" s="13" t="s">
        <v>78</v>
      </c>
      <c r="C41" s="5">
        <v>715096219.64999998</v>
      </c>
      <c r="D41" s="5">
        <v>194440243.72</v>
      </c>
      <c r="E41" s="5">
        <v>520655975.93000001</v>
      </c>
      <c r="F41" s="6"/>
    </row>
    <row r="42" spans="1:6" x14ac:dyDescent="0.25">
      <c r="A42" s="12" t="s">
        <v>79</v>
      </c>
      <c r="B42" s="13" t="s">
        <v>80</v>
      </c>
      <c r="C42" s="5">
        <v>85942554.489999995</v>
      </c>
      <c r="D42" s="5">
        <v>16031624.49</v>
      </c>
      <c r="E42" s="5">
        <v>69910930</v>
      </c>
      <c r="F42" s="6"/>
    </row>
    <row r="43" spans="1:6" x14ac:dyDescent="0.25">
      <c r="A43" s="12" t="s">
        <v>81</v>
      </c>
      <c r="B43" s="13" t="s">
        <v>74</v>
      </c>
      <c r="C43" s="5">
        <v>4642772.13</v>
      </c>
      <c r="D43" s="5">
        <v>74553702.129999995</v>
      </c>
      <c r="E43" s="7"/>
      <c r="F43" s="8">
        <v>69910930</v>
      </c>
    </row>
    <row r="44" spans="1:6" x14ac:dyDescent="0.25">
      <c r="A44" s="12" t="s">
        <v>82</v>
      </c>
      <c r="B44" s="13" t="s">
        <v>83</v>
      </c>
      <c r="C44" s="5">
        <v>4621939.21</v>
      </c>
      <c r="D44" s="5">
        <v>4621939.21</v>
      </c>
      <c r="E44" s="7"/>
      <c r="F44" s="6"/>
    </row>
    <row r="45" spans="1:6" x14ac:dyDescent="0.25">
      <c r="A45" s="12" t="s">
        <v>84</v>
      </c>
      <c r="B45" s="13" t="s">
        <v>85</v>
      </c>
      <c r="C45" s="5">
        <v>5984193.7300000004</v>
      </c>
      <c r="D45" s="5">
        <v>5807470.29</v>
      </c>
      <c r="E45" s="5">
        <v>176723.44</v>
      </c>
      <c r="F45" s="6"/>
    </row>
    <row r="46" spans="1:6" x14ac:dyDescent="0.25">
      <c r="A46" s="12" t="s">
        <v>86</v>
      </c>
      <c r="B46" s="13" t="s">
        <v>74</v>
      </c>
      <c r="C46" s="5">
        <v>5728102.6100000003</v>
      </c>
      <c r="D46" s="5">
        <v>5904826.0499999998</v>
      </c>
      <c r="E46" s="7"/>
      <c r="F46" s="8">
        <v>176723.44</v>
      </c>
    </row>
    <row r="47" spans="1:6" x14ac:dyDescent="0.25">
      <c r="A47" s="12" t="s">
        <v>87</v>
      </c>
      <c r="B47" s="13" t="s">
        <v>88</v>
      </c>
      <c r="C47" s="5">
        <v>1122951229.6199999</v>
      </c>
      <c r="D47" s="5">
        <v>3052625307.9000001</v>
      </c>
      <c r="E47" s="7"/>
      <c r="F47" s="8">
        <v>1929674078.28</v>
      </c>
    </row>
    <row r="48" spans="1:6" x14ac:dyDescent="0.25">
      <c r="A48" s="12" t="s">
        <v>89</v>
      </c>
      <c r="B48" s="13" t="s">
        <v>90</v>
      </c>
      <c r="C48" s="5">
        <v>1529328167.23</v>
      </c>
      <c r="D48" s="5">
        <v>1529328167.23</v>
      </c>
      <c r="E48" s="7"/>
      <c r="F48" s="6"/>
    </row>
    <row r="49" spans="1:6" x14ac:dyDescent="0.25">
      <c r="A49" s="12" t="s">
        <v>91</v>
      </c>
      <c r="B49" s="13" t="s">
        <v>92</v>
      </c>
      <c r="C49" s="5">
        <v>397880120.80000001</v>
      </c>
      <c r="D49" s="5">
        <v>397880120.80000001</v>
      </c>
      <c r="E49" s="7"/>
      <c r="F49" s="6"/>
    </row>
    <row r="50" spans="1:6" x14ac:dyDescent="0.25">
      <c r="A50" s="12" t="s">
        <v>93</v>
      </c>
      <c r="B50" s="13" t="s">
        <v>94</v>
      </c>
      <c r="C50" s="5">
        <v>1821329456.1199999</v>
      </c>
      <c r="D50" s="5">
        <v>3498023738.5</v>
      </c>
      <c r="E50" s="7"/>
      <c r="F50" s="8">
        <v>1676694282.3800001</v>
      </c>
    </row>
    <row r="51" spans="1:6" x14ac:dyDescent="0.25">
      <c r="A51" s="12" t="s">
        <v>95</v>
      </c>
      <c r="B51" s="13" t="s">
        <v>96</v>
      </c>
      <c r="C51" s="5">
        <v>24742894699.75</v>
      </c>
      <c r="D51" s="5">
        <v>31058159595.860001</v>
      </c>
      <c r="E51" s="7"/>
      <c r="F51" s="8">
        <v>6315264896.1099997</v>
      </c>
    </row>
    <row r="52" spans="1:6" x14ac:dyDescent="0.25">
      <c r="A52" s="12" t="s">
        <v>97</v>
      </c>
      <c r="B52" s="13" t="s">
        <v>98</v>
      </c>
      <c r="C52" s="5">
        <v>326375581.47000003</v>
      </c>
      <c r="D52" s="5">
        <v>326375581.47000003</v>
      </c>
      <c r="E52" s="7"/>
      <c r="F52" s="6"/>
    </row>
    <row r="53" spans="1:6" x14ac:dyDescent="0.25">
      <c r="A53" s="12" t="s">
        <v>99</v>
      </c>
      <c r="B53" s="13" t="s">
        <v>100</v>
      </c>
      <c r="C53" s="5">
        <v>80547846.879999995</v>
      </c>
      <c r="D53" s="5">
        <v>263569425.78999999</v>
      </c>
      <c r="E53" s="7"/>
      <c r="F53" s="8">
        <v>183021578.91</v>
      </c>
    </row>
    <row r="54" spans="1:6" x14ac:dyDescent="0.25">
      <c r="A54" s="12" t="s">
        <v>101</v>
      </c>
      <c r="B54" s="13" t="s">
        <v>102</v>
      </c>
      <c r="C54" s="5">
        <v>1611480777.8299999</v>
      </c>
      <c r="D54" s="5">
        <v>2239617694.0500002</v>
      </c>
      <c r="E54" s="7"/>
      <c r="F54" s="8">
        <v>628136916.22000003</v>
      </c>
    </row>
    <row r="55" spans="1:6" x14ac:dyDescent="0.25">
      <c r="A55" s="12" t="s">
        <v>103</v>
      </c>
      <c r="B55" s="13" t="s">
        <v>104</v>
      </c>
      <c r="C55" s="5">
        <v>549300625.50999999</v>
      </c>
      <c r="D55" s="5">
        <v>635332436.00999999</v>
      </c>
      <c r="E55" s="7"/>
      <c r="F55" s="8">
        <v>86031810.5</v>
      </c>
    </row>
    <row r="56" spans="1:6" x14ac:dyDescent="0.25">
      <c r="A56" s="12" t="s">
        <v>105</v>
      </c>
      <c r="B56" s="13" t="s">
        <v>106</v>
      </c>
      <c r="C56" s="5">
        <v>372384134.83999997</v>
      </c>
      <c r="D56" s="5">
        <v>400342838.60000002</v>
      </c>
      <c r="E56" s="7"/>
      <c r="F56" s="8">
        <v>27958703.760000002</v>
      </c>
    </row>
    <row r="57" spans="1:6" x14ac:dyDescent="0.25">
      <c r="A57" s="12" t="s">
        <v>107</v>
      </c>
      <c r="B57" s="13" t="s">
        <v>108</v>
      </c>
      <c r="C57" s="5">
        <v>55684352.93</v>
      </c>
      <c r="D57" s="5">
        <v>66334491.520000003</v>
      </c>
      <c r="E57" s="7"/>
      <c r="F57" s="6">
        <v>10650138.59</v>
      </c>
    </row>
    <row r="58" spans="1:6" x14ac:dyDescent="0.25">
      <c r="A58" s="12" t="s">
        <v>109</v>
      </c>
      <c r="B58" s="13" t="s">
        <v>110</v>
      </c>
      <c r="C58" s="5">
        <v>588485780.10000002</v>
      </c>
      <c r="D58" s="5">
        <v>860529546.65999997</v>
      </c>
      <c r="E58" s="7"/>
      <c r="F58" s="8">
        <v>272043766.56</v>
      </c>
    </row>
    <row r="59" spans="1:6" x14ac:dyDescent="0.25">
      <c r="A59" s="12" t="s">
        <v>111</v>
      </c>
      <c r="B59" s="13" t="s">
        <v>112</v>
      </c>
      <c r="C59" s="5">
        <v>39081778.369999997</v>
      </c>
      <c r="D59" s="5">
        <v>190026017.09</v>
      </c>
      <c r="E59" s="7"/>
      <c r="F59" s="8">
        <v>150944238.72</v>
      </c>
    </row>
    <row r="60" spans="1:6" x14ac:dyDescent="0.25">
      <c r="A60" s="12" t="s">
        <v>113</v>
      </c>
      <c r="B60" s="13" t="s">
        <v>114</v>
      </c>
      <c r="C60" s="5">
        <v>154652108.12</v>
      </c>
      <c r="D60" s="5">
        <v>247027239.49000001</v>
      </c>
      <c r="E60" s="7"/>
      <c r="F60" s="8">
        <v>92375131.370000005</v>
      </c>
    </row>
    <row r="61" spans="1:6" x14ac:dyDescent="0.25">
      <c r="A61" s="12" t="s">
        <v>115</v>
      </c>
      <c r="B61" s="13" t="s">
        <v>116</v>
      </c>
      <c r="C61" s="5">
        <v>159165652.15000001</v>
      </c>
      <c r="D61" s="5">
        <v>159165652.15000001</v>
      </c>
      <c r="E61" s="7"/>
      <c r="F61" s="6"/>
    </row>
    <row r="62" spans="1:6" x14ac:dyDescent="0.25">
      <c r="A62" s="12" t="s">
        <v>117</v>
      </c>
      <c r="B62" s="13" t="s">
        <v>88</v>
      </c>
      <c r="C62" s="5">
        <v>5289134173.9499998</v>
      </c>
      <c r="D62" s="5">
        <v>8551754103.6700001</v>
      </c>
      <c r="E62" s="7"/>
      <c r="F62" s="8">
        <v>3262619929.7199998</v>
      </c>
    </row>
    <row r="63" spans="1:6" x14ac:dyDescent="0.25">
      <c r="A63" s="12" t="s">
        <v>118</v>
      </c>
      <c r="B63" s="13" t="s">
        <v>90</v>
      </c>
      <c r="C63" s="5">
        <v>1383017146.4200001</v>
      </c>
      <c r="D63" s="5">
        <v>3915545254.7800002</v>
      </c>
      <c r="E63" s="7"/>
      <c r="F63" s="8">
        <v>2532528108.3600001</v>
      </c>
    </row>
    <row r="64" spans="1:6" x14ac:dyDescent="0.25">
      <c r="A64" s="12" t="s">
        <v>119</v>
      </c>
      <c r="B64" s="13" t="s">
        <v>120</v>
      </c>
      <c r="C64" s="5">
        <v>397880120.80000001</v>
      </c>
      <c r="D64" s="5">
        <v>1740000000</v>
      </c>
      <c r="E64" s="7"/>
      <c r="F64" s="8">
        <v>1342119879.2</v>
      </c>
    </row>
    <row r="65" spans="1:6" x14ac:dyDescent="0.25">
      <c r="A65" s="12" t="s">
        <v>121</v>
      </c>
      <c r="B65" s="13" t="s">
        <v>122</v>
      </c>
      <c r="C65" s="5">
        <v>3338239808.0500002</v>
      </c>
      <c r="D65" s="5">
        <v>14937420231.889999</v>
      </c>
      <c r="E65" s="7"/>
      <c r="F65" s="8">
        <v>11599180423.84</v>
      </c>
    </row>
    <row r="66" spans="1:6" x14ac:dyDescent="0.25">
      <c r="A66" s="12" t="s">
        <v>123</v>
      </c>
      <c r="B66" s="13" t="s">
        <v>124</v>
      </c>
      <c r="C66" s="5">
        <v>326375581.47000003</v>
      </c>
      <c r="D66" s="5">
        <v>326375595.80000001</v>
      </c>
      <c r="E66" s="7"/>
      <c r="F66" s="8">
        <v>14.33</v>
      </c>
    </row>
    <row r="67" spans="1:6" x14ac:dyDescent="0.25">
      <c r="A67" s="12" t="s">
        <v>125</v>
      </c>
      <c r="B67" s="13" t="s">
        <v>100</v>
      </c>
      <c r="C67" s="5">
        <v>36231163.840000004</v>
      </c>
      <c r="D67" s="5">
        <v>122366684.78</v>
      </c>
      <c r="E67" s="7"/>
      <c r="F67" s="8">
        <v>86135520.939999998</v>
      </c>
    </row>
    <row r="68" spans="1:6" x14ac:dyDescent="0.25">
      <c r="A68" s="12" t="s">
        <v>126</v>
      </c>
      <c r="B68" s="13" t="s">
        <v>112</v>
      </c>
      <c r="C68" s="5">
        <v>26673219.5</v>
      </c>
      <c r="D68" s="5">
        <v>307351463.01999998</v>
      </c>
      <c r="E68" s="7"/>
      <c r="F68" s="8">
        <v>280678243.51999998</v>
      </c>
    </row>
    <row r="69" spans="1:6" x14ac:dyDescent="0.25">
      <c r="A69" s="12" t="s">
        <v>127</v>
      </c>
      <c r="B69" s="13" t="s">
        <v>114</v>
      </c>
      <c r="C69" s="5">
        <v>106579767.27</v>
      </c>
      <c r="D69" s="5">
        <v>489367833.95999998</v>
      </c>
      <c r="E69" s="7"/>
      <c r="F69" s="8">
        <v>382788066.69</v>
      </c>
    </row>
    <row r="70" spans="1:6" x14ac:dyDescent="0.25">
      <c r="A70" s="12" t="s">
        <v>128</v>
      </c>
      <c r="B70" s="13" t="s">
        <v>129</v>
      </c>
      <c r="C70" s="5">
        <v>6668755</v>
      </c>
      <c r="D70" s="5">
        <v>64307062386.059998</v>
      </c>
      <c r="E70" s="7"/>
      <c r="F70" s="8">
        <v>64300393631.059998</v>
      </c>
    </row>
    <row r="71" spans="1:6" x14ac:dyDescent="0.25">
      <c r="A71" s="12" t="s">
        <v>130</v>
      </c>
      <c r="B71" s="13" t="s">
        <v>131</v>
      </c>
      <c r="C71" s="5">
        <v>15683074813.16</v>
      </c>
      <c r="D71" s="5">
        <v>27045267224.82</v>
      </c>
      <c r="E71" s="7"/>
      <c r="F71" s="8">
        <v>11362192411.66</v>
      </c>
    </row>
    <row r="72" spans="1:6" x14ac:dyDescent="0.25">
      <c r="A72" s="12" t="s">
        <v>132</v>
      </c>
      <c r="B72" s="13" t="s">
        <v>133</v>
      </c>
      <c r="C72" s="5">
        <v>2070714025.4400001</v>
      </c>
      <c r="D72" s="5">
        <v>3438385191.96</v>
      </c>
      <c r="E72" s="7"/>
      <c r="F72" s="8">
        <v>1367671166.52</v>
      </c>
    </row>
    <row r="73" spans="1:6" x14ac:dyDescent="0.25">
      <c r="A73" s="12" t="s">
        <v>134</v>
      </c>
      <c r="B73" s="13" t="s">
        <v>135</v>
      </c>
      <c r="C73" s="5">
        <v>32892901229.09</v>
      </c>
      <c r="D73" s="5">
        <v>30510813025.349998</v>
      </c>
      <c r="E73" s="5">
        <v>2382088203.7399998</v>
      </c>
      <c r="F73" s="6"/>
    </row>
    <row r="74" spans="1:6" x14ac:dyDescent="0.25">
      <c r="A74" s="12" t="s">
        <v>136</v>
      </c>
      <c r="B74" s="13" t="s">
        <v>137</v>
      </c>
      <c r="C74" s="5">
        <v>8830522643.9400005</v>
      </c>
      <c r="D74" s="5">
        <v>32630522643.939999</v>
      </c>
      <c r="E74" s="5"/>
      <c r="F74" s="8">
        <v>23800000000</v>
      </c>
    </row>
    <row r="75" spans="1:6" x14ac:dyDescent="0.25">
      <c r="A75" s="12" t="s">
        <v>138</v>
      </c>
      <c r="B75" s="13" t="s">
        <v>139</v>
      </c>
      <c r="C75" s="5">
        <v>21680290381.41</v>
      </c>
      <c r="D75" s="5">
        <v>262378585.15000001</v>
      </c>
      <c r="E75" s="5">
        <v>21417911796.259998</v>
      </c>
      <c r="F75" s="6"/>
    </row>
    <row r="76" spans="1:6" x14ac:dyDescent="0.25">
      <c r="A76" s="12" t="s">
        <v>140</v>
      </c>
      <c r="B76" s="13" t="s">
        <v>141</v>
      </c>
      <c r="C76" s="5">
        <v>7924825839.7799997</v>
      </c>
      <c r="D76" s="5">
        <v>1465478285.3299999</v>
      </c>
      <c r="E76" s="5">
        <v>6459347554.4499998</v>
      </c>
      <c r="F76" s="6"/>
    </row>
    <row r="77" spans="1:6" x14ac:dyDescent="0.25">
      <c r="A77" s="12" t="s">
        <v>142</v>
      </c>
      <c r="B77" s="13" t="s">
        <v>143</v>
      </c>
      <c r="C77" s="5">
        <v>1465478285.3299999</v>
      </c>
      <c r="D77" s="5">
        <v>7924825839.7799997</v>
      </c>
      <c r="E77" s="5"/>
      <c r="F77" s="8">
        <v>6459347554.4499998</v>
      </c>
    </row>
    <row r="78" spans="1:6" x14ac:dyDescent="0.25">
      <c r="A78" s="12" t="s">
        <v>144</v>
      </c>
      <c r="B78" s="13" t="s">
        <v>145</v>
      </c>
      <c r="C78" s="5">
        <v>48082438863.220001</v>
      </c>
      <c r="D78" s="5">
        <v>17285518730.68</v>
      </c>
      <c r="E78" s="5">
        <f>C78-D78</f>
        <v>30796920132.540001</v>
      </c>
      <c r="F78" s="6"/>
    </row>
    <row r="79" spans="1:6" x14ac:dyDescent="0.25">
      <c r="A79" s="12" t="s">
        <v>146</v>
      </c>
      <c r="B79" s="13" t="s">
        <v>147</v>
      </c>
      <c r="C79" s="5">
        <v>17285518730.68</v>
      </c>
      <c r="D79" s="5">
        <v>48082438863.220001</v>
      </c>
      <c r="E79" s="5"/>
      <c r="F79" s="8">
        <v>30796920132.540001</v>
      </c>
    </row>
    <row r="80" spans="1:6" x14ac:dyDescent="0.25">
      <c r="A80" s="12" t="s">
        <v>148</v>
      </c>
      <c r="B80" s="13" t="s">
        <v>149</v>
      </c>
      <c r="C80" s="5">
        <v>5469620869.8800001</v>
      </c>
      <c r="D80" s="5">
        <v>3726000</v>
      </c>
      <c r="E80" s="5">
        <v>5465894869.8800001</v>
      </c>
      <c r="F80" s="8"/>
    </row>
    <row r="81" spans="1:6" x14ac:dyDescent="0.25">
      <c r="A81" s="12" t="s">
        <v>150</v>
      </c>
      <c r="B81" s="13" t="s">
        <v>151</v>
      </c>
      <c r="C81" s="5">
        <v>3542000</v>
      </c>
      <c r="D81" s="5">
        <v>5469436869.8800001</v>
      </c>
      <c r="E81" s="5"/>
      <c r="F81" s="8">
        <v>5465894869.8800001</v>
      </c>
    </row>
    <row r="82" spans="1:6" ht="16.5" customHeight="1" x14ac:dyDescent="0.25">
      <c r="A82" s="15" t="s">
        <v>152</v>
      </c>
      <c r="B82" s="16"/>
      <c r="C82" s="9">
        <f>SUM(C3:C81)</f>
        <v>617964182425.1499</v>
      </c>
      <c r="D82" s="9">
        <f>SUM(D3:D81)</f>
        <v>617964182425.15002</v>
      </c>
      <c r="E82" s="9">
        <f>SUM(E3:E81)</f>
        <v>176645082695.87003</v>
      </c>
      <c r="F82" s="10">
        <v>176645082695.87</v>
      </c>
    </row>
  </sheetData>
  <mergeCells count="2">
    <mergeCell ref="A82:B82"/>
    <mergeCell ref="A1:F1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2020-02-05T12:15:07Z</dcterms:created>
  <dcterms:modified xsi:type="dcterms:W3CDTF">2020-03-19T06:48:11Z</dcterms:modified>
</cp:coreProperties>
</file>